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0" windowHeight="7030" tabRatio="772" activeTab="1"/>
  </bookViews>
  <sheets>
    <sheet name="Instruktionblad" sheetId="1" r:id="rId1"/>
    <sheet name="2. Redovisningsblad" sheetId="2" r:id="rId2"/>
    <sheet name="3. Årsredovisning" sheetId="3" r:id="rId3"/>
    <sheet name="4. Övriga inkomster" sheetId="4" r:id="rId4"/>
    <sheet name="5. Övriga utgifter" sheetId="5" r:id="rId5"/>
    <sheet name="6. Nästa års ingående balans" sheetId="6" r:id="rId6"/>
    <sheet name="7. Reseräkning" sheetId="7" r:id="rId7"/>
    <sheet name="8. Dagbok" sheetId="8" r:id="rId8"/>
    <sheet name="9. Ersättnning för utlägg" sheetId="9" r:id="rId9"/>
    <sheet name="Budget" sheetId="10" r:id="rId10"/>
    <sheet name="Adressregister" sheetId="11" r:id="rId11"/>
  </sheets>
  <definedNames>
    <definedName name="_xlnm.Print_Area" localSheetId="1">'2. Redovisningsblad'!$A$1:$W$53</definedName>
    <definedName name="_xlnm.Print_Area" localSheetId="3">'4. Övriga inkomster'!$A$1:$C$57</definedName>
    <definedName name="_xlnm.Print_Area" localSheetId="4">'5. Övriga utgifter'!$A$1:$C$57</definedName>
    <definedName name="_xlnm.Print_Area" localSheetId="5">'6. Nästa års ingående balans'!$A$2:$F$40</definedName>
    <definedName name="_xlnm.Print_Area" localSheetId="7">'8. Dagbok'!#REF!,'8. Dagbok'!$A$60:$C$116</definedName>
  </definedNames>
  <calcPr fullCalcOnLoad="1"/>
</workbook>
</file>

<file path=xl/sharedStrings.xml><?xml version="1.0" encoding="utf-8"?>
<sst xmlns="http://schemas.openxmlformats.org/spreadsheetml/2006/main" count="269" uniqueCount="156">
  <si>
    <t>Datum</t>
  </si>
  <si>
    <t>Utdelning</t>
  </si>
  <si>
    <t>Medel för eget bruk</t>
  </si>
  <si>
    <t>Behållning</t>
  </si>
  <si>
    <t>MARS</t>
  </si>
  <si>
    <t>APRIL</t>
  </si>
  <si>
    <t>MAJ</t>
  </si>
  <si>
    <t>JUNI</t>
  </si>
  <si>
    <t>JULI</t>
  </si>
  <si>
    <t>AUGUSTI</t>
  </si>
  <si>
    <t>Ränta</t>
  </si>
  <si>
    <t>Inkomster</t>
  </si>
  <si>
    <t xml:space="preserve">IB </t>
  </si>
  <si>
    <t>Ingående balans</t>
  </si>
  <si>
    <t>Insättning</t>
  </si>
  <si>
    <t>Uttag</t>
  </si>
  <si>
    <t>Summa</t>
  </si>
  <si>
    <t>Specifikation</t>
  </si>
  <si>
    <t>Förnamn</t>
  </si>
  <si>
    <t>Efternamn</t>
  </si>
  <si>
    <t>Personnummer</t>
  </si>
  <si>
    <t>Postnummer</t>
  </si>
  <si>
    <t>Postort</t>
  </si>
  <si>
    <t>Telefonnummer dagtid</t>
  </si>
  <si>
    <t>Mobilnummer</t>
  </si>
  <si>
    <t>E-postadress</t>
  </si>
  <si>
    <t>Personuppgifter huvudman</t>
  </si>
  <si>
    <t>Summa kronor</t>
  </si>
  <si>
    <t>Utgifter under redovisningsåret</t>
  </si>
  <si>
    <t>Postadress (gata, box, etc.)</t>
  </si>
  <si>
    <t>Balanskonton</t>
  </si>
  <si>
    <t>Överföring till annat konto</t>
  </si>
  <si>
    <t>Insättning från annat konto</t>
  </si>
  <si>
    <t>Prel. skatt</t>
  </si>
  <si>
    <t>SEPTEMBER</t>
  </si>
  <si>
    <t>OKTOBER</t>
  </si>
  <si>
    <t>DECEMBER</t>
  </si>
  <si>
    <t>NOVEMBER</t>
  </si>
  <si>
    <t>JANUARI</t>
  </si>
  <si>
    <t>FEBRUARI</t>
  </si>
  <si>
    <t>Summa kr.</t>
  </si>
  <si>
    <t xml:space="preserve">Ärende </t>
  </si>
  <si>
    <t>Diarium gällande (ex. Sven Svensson)</t>
  </si>
  <si>
    <t>Dag</t>
  </si>
  <si>
    <t>Anteckning</t>
  </si>
  <si>
    <t>Antal minuter</t>
  </si>
  <si>
    <t xml:space="preserve">Summa minuter </t>
  </si>
  <si>
    <t>Kronor</t>
  </si>
  <si>
    <t>Adress</t>
  </si>
  <si>
    <t>Postnr</t>
  </si>
  <si>
    <t>Ort</t>
  </si>
  <si>
    <t>Perioden</t>
  </si>
  <si>
    <t>Personuppgifter</t>
  </si>
  <si>
    <t xml:space="preserve"> God man / Förvaltare / Förmyndare (ta bort det som inte stämmer!)</t>
  </si>
  <si>
    <t>Ränta bankkonto</t>
  </si>
  <si>
    <t>Övrig inkomst skall specificeras</t>
  </si>
  <si>
    <t>Uttag fonder Försäljning aktier</t>
  </si>
  <si>
    <t>Preliminär skatt ränta utdelning</t>
  </si>
  <si>
    <t>Hemförsäkring</t>
  </si>
  <si>
    <t>Köp av aktier, fonder</t>
  </si>
  <si>
    <t>Övriga utgifter, kvarskatt, skall specificeras</t>
  </si>
  <si>
    <t>TILLGÅNGAR DEN 1 JANUARI eller per förordnandedag om ärendet påbörjats under
innevarande år</t>
  </si>
  <si>
    <t>innevarande år (från föregående årsräkning eller förteckning)</t>
  </si>
  <si>
    <t>Värde kronor</t>
  </si>
  <si>
    <t>Tidning, TV-avg., telefon, internet</t>
  </si>
  <si>
    <t>Arvode ställföreträdare inkl. soc. avg. och utlägg</t>
  </si>
  <si>
    <t>Boendekostnad mat el, reparationer, m.m.</t>
  </si>
  <si>
    <t>TILLGÅNGAR DEN 31 DECEMBER eller per SLUTREDOVISNINGSDAGEN om 
innevarande år</t>
  </si>
  <si>
    <t>Banktillgodohavande/kontanter</t>
  </si>
  <si>
    <t>HM:s uttag</t>
  </si>
  <si>
    <t>Antal andelar vid årets början</t>
  </si>
  <si>
    <t>Värde vid årets början</t>
  </si>
  <si>
    <t>Antal andelar vid årets slut</t>
  </si>
  <si>
    <t>Värde vid årets slut</t>
  </si>
  <si>
    <t xml:space="preserve">Summa </t>
  </si>
  <si>
    <t>Antal - Fonder/aktier /fastighet/bostadsrätt</t>
  </si>
  <si>
    <t>Antal  Fastighet, bostadsrätter, aktier, fonder per 1 jan</t>
  </si>
  <si>
    <t xml:space="preserve">Summa banktillgodohavanden den 31 december                                               </t>
  </si>
  <si>
    <t>Amortering skuld, skuldräntor &amp; avgifter, KFM</t>
  </si>
  <si>
    <t>Sjukhusvård, läkarbesök, apotek, sjukresor</t>
  </si>
  <si>
    <t>Antal km totalt</t>
  </si>
  <si>
    <t>Vistelseadress (gata, box, etc.)</t>
  </si>
  <si>
    <t>Härmed intygas på heder och samvete att de uppgifter som lämnats i denna årsräkning/sluträkning är riktiga.</t>
  </si>
  <si>
    <t>Beskattningsbar inkomst som Löner  Pensioner  m.m.</t>
  </si>
  <si>
    <t>Skattefri inkomst som Handikapp-ersättning,   HAB ersättning</t>
  </si>
  <si>
    <t>ärendet avslutats tidigare under innevarande år (från föregående årsräkning)</t>
  </si>
  <si>
    <t>Överförm. anteckn.</t>
  </si>
  <si>
    <t>Beskattningsbar inkomst</t>
  </si>
  <si>
    <t>Summa inkomster</t>
  </si>
  <si>
    <t>Text</t>
  </si>
  <si>
    <t>Preliminär skatt beskattningsbar ink. m.m.</t>
  </si>
  <si>
    <t>Perstorps kommun</t>
  </si>
  <si>
    <t xml:space="preserve"> </t>
  </si>
  <si>
    <t>Lägg in aktuellt resersättning, nuvarande skattefri = 18,50 mil</t>
  </si>
  <si>
    <t>kr</t>
  </si>
  <si>
    <t>Anteckning &amp; kom ihåg:</t>
  </si>
  <si>
    <t>Tel</t>
  </si>
  <si>
    <t>e-post</t>
  </si>
  <si>
    <t>ANTECKNINGAR</t>
  </si>
  <si>
    <t xml:space="preserve">Skulder, Lån, Kronofogden m.m. </t>
  </si>
  <si>
    <t>Skuld vid årets början</t>
  </si>
  <si>
    <t>Skuld vid årets slut</t>
  </si>
  <si>
    <t>Summa förändring</t>
  </si>
  <si>
    <t>SUMMA</t>
  </si>
  <si>
    <t>FORDRINGSÄGARE</t>
  </si>
  <si>
    <t>Förändring</t>
  </si>
  <si>
    <t>Periodens början</t>
  </si>
  <si>
    <t>Periodens slut</t>
  </si>
  <si>
    <t>Årets summa inkomster</t>
  </si>
  <si>
    <t>ÅRSRÄKNING / SLUTRÄKNING</t>
  </si>
  <si>
    <t>Skulder</t>
  </si>
  <si>
    <t>Summa skulder</t>
  </si>
  <si>
    <t>ÖVERFÖRMYNDARMYNDIGHETEN</t>
  </si>
  <si>
    <t>284 85  PERSTORP</t>
  </si>
  <si>
    <t>För kontroll</t>
  </si>
  <si>
    <t>Januari</t>
  </si>
  <si>
    <t>Februari</t>
  </si>
  <si>
    <t>Mars</t>
  </si>
  <si>
    <t>April</t>
  </si>
  <si>
    <t>Maj</t>
  </si>
  <si>
    <t>Juni</t>
  </si>
  <si>
    <t>Juli</t>
  </si>
  <si>
    <t>Augusti</t>
  </si>
  <si>
    <t>September</t>
  </si>
  <si>
    <t>Oktober</t>
  </si>
  <si>
    <t>November</t>
  </si>
  <si>
    <t>December</t>
  </si>
  <si>
    <t>Enligt redovisningsblad</t>
  </si>
  <si>
    <t>Differans</t>
  </si>
  <si>
    <t>SKULDER VID REDOVISNINGSPERIODENS BÖRJAN OCH SLUT SAMT FÖRÄNDRING</t>
  </si>
  <si>
    <t>Bank, cl. nr och kontonummer (tab till nästa ruta)</t>
  </si>
  <si>
    <t>Fond, aktier, bostad, bostadsrätt m.m.  (OBS du skall skriva in namn på tillgången)</t>
  </si>
  <si>
    <t>Bostadstillägg  Bostadsbidrag</t>
  </si>
  <si>
    <t>Överförmyndarspärrade konto (Bankens namn, clearing nr &amp; kontonummer)</t>
  </si>
  <si>
    <t>Summa tillgångar i bank &amp; kontanter + inkomster         A + B</t>
  </si>
  <si>
    <t>Summa utgifter + tillgångar i bank &amp; kontanter C + D</t>
  </si>
  <si>
    <t>Mobil</t>
  </si>
  <si>
    <t>Relation till huvudman</t>
  </si>
  <si>
    <t>Budget per månad</t>
  </si>
  <si>
    <t>Utgifter och kostnader</t>
  </si>
  <si>
    <t>Summa utgifter och kostnader</t>
  </si>
  <si>
    <t>Namnteckning</t>
  </si>
  <si>
    <t>Namn</t>
  </si>
  <si>
    <t>Summa utgifter                                                              C</t>
  </si>
  <si>
    <t>Summa  bankkonto/kontanter                                       D</t>
  </si>
  <si>
    <t>Summa  bankkonto/kontanter                                                  A</t>
  </si>
  <si>
    <t>Summa inkomster                                                                 B</t>
  </si>
  <si>
    <t>Ort / datum</t>
  </si>
  <si>
    <t>Namnförtydligande</t>
  </si>
  <si>
    <r>
      <rPr>
        <b/>
        <sz val="9"/>
        <rFont val="Arial"/>
        <family val="2"/>
      </rPr>
      <t>Information enligt 23 och 25 §§</t>
    </r>
    <r>
      <rPr>
        <sz val="9"/>
        <rFont val="Arial"/>
        <family val="2"/>
      </rPr>
      <t xml:space="preserve"> personuppgiftslagen (1998:204) PuL Överförmyndarnämnden är personuppgiftsansvarig enligt personuppgiftslagen (PuL). De personuppgifter som lämnas i denna handling kan komma att behandlas digitalt av överförmyndarnämnden för att ärendet ska kunna handläggas samt för administration och statistik. Du har rätt att en gång per kalenderår, efter skriftlig ansökan som undertecknats av dig, få information om vilka personuppgifter som rör dig som behandlas digitalt. Överförmyndarnämnden är skyldig att snarast rätta felaktiga uppgifter. Uppgifter som inte omfattas av sekretessbestämmelserna kan komma att lämnas ut enligt offentlighetsprincipen. </t>
    </r>
    <r>
      <rPr>
        <b/>
        <sz val="9"/>
        <rFont val="Arial"/>
        <family val="2"/>
      </rPr>
      <t>Huvudmannen</t>
    </r>
    <r>
      <rPr>
        <sz val="9"/>
        <rFont val="Arial"/>
        <family val="2"/>
      </rPr>
      <t xml:space="preserve"> och hans/hennes närmaste anhöriga har alltid rätt enligt föräldrabalken 16 kap 7 § att ta del av handlingar hos överförmyndaren som rör ställföreträdarskapet. Likaså har allmänheten med stöd av tryckfrihetsförordningen rätt att få information om dina personuppgifter enligt offentlighetsprincipen.</t>
    </r>
  </si>
  <si>
    <r>
      <t xml:space="preserve">Godmans - &amp; förvaltarredovisning med IB, spec. av övriga utgifter samt redogörelse av ställföreträdarskapet.
Välkommen till ett försök att förenkla Din redovisning till Överförmyndarmyndigheten.
Instruktion gällande årsredovisning för god man och förvaltare.
</t>
    </r>
    <r>
      <rPr>
        <b/>
        <sz val="9"/>
        <rFont val="Tahoma"/>
        <family val="2"/>
      </rPr>
      <t>Blad 2.  REDOVISNINGSBLAD.</t>
    </r>
    <r>
      <rPr>
        <sz val="9"/>
        <rFont val="Tahoma"/>
        <family val="2"/>
      </rPr>
      <t xml:space="preserve">
Denna arbetsbok i Excel är uppbyggd kring bankens kontoutdrag.
Kontoutdraget är Din BIBEL och pricka av varje post från årets början i kronologisk ordning. 
Det första Du gör är att byta text i ruta B3 och skriv in namn på bank och kontonummer på transaktionskontot.  Sedan skall Du fylla i vilken behållning som finns på kontot med det belopp som Du avslutade föregående års årsräkning.  Det gör Du i Ruta V3. Om du använder tabulatorknappen hoppar markören till rätt ruta.
Nu kan Du börja att fylla i inkomster och utgifter under månaden. Är allt rätt skall behållningen i ruta V stämma överens med saldot på bankens kontoutdrag i slutet av månaden. Fortsätt hela bladet ut.
Om du flyttar pengar från annat konto skall Du använda de rosa och gröna fälten. Om du gjort något fel med överföringar kommer det upp en varning i Excel-arket. 
När det gäller övrig egendom som fonder, aktier, försäkringar, bostadsrätt, m.m. skall Du skriva in vad respektive egendom heter, antal och värde vid årets början och vid årets slut. Det samma gäller skulder. Detta är en betydande förenkling</t>
    </r>
    <r>
      <rPr>
        <b/>
        <sz val="9"/>
        <rFont val="Tahoma"/>
        <family val="2"/>
      </rPr>
      <t>.
Blad 3.  ÅRSREDOVISNING.</t>
    </r>
    <r>
      <rPr>
        <sz val="9"/>
        <rFont val="Tahoma"/>
        <family val="2"/>
      </rPr>
      <t xml:space="preserve">
Här fyller Du i adress till överförmyndarmyndigheten, om det är en årsräkning eller en sluträkning, vilken period redovisningen avser, uppgifter gällande din huvudman, vad ditt förordnade avser och dina egna uppgifter. På sidan fyra kan du lämna uppgifter till Överförmyndaren om det finns något som är oklart gällande din redovisning. 
SIDAN ÄR I ÖVRIGT LÅST MEN GÅR ATT REDIGERA, VAR FÖRSIKTIG DET FINNS KALKYLER.
</t>
    </r>
    <r>
      <rPr>
        <b/>
        <sz val="9"/>
        <rFont val="Tahoma"/>
        <family val="2"/>
      </rPr>
      <t>Blad 4. ÖVRIGA INKOMSTER.</t>
    </r>
    <r>
      <rPr>
        <sz val="9"/>
        <rFont val="Tahoma"/>
        <family val="2"/>
      </rPr>
      <t xml:space="preserve">
Denna sida är en specifikation gällande övriga inkomster.
Du skall fylla i redovisningsblad som vanligt. Gå till blad 4 och specificera inkomsterna.
Du fyller i datum, händelse och summa. Glöm inte att styrka inkomsterna med verifikat när du lämnar in redovisningen till Överförmyndaren. Som hjälp kommer det upp en information hur mycket din huvudman har i övriga inkomster per månad på sidan 4.
Blad 5. ÖVRIGA UTGIFTER.
Denna sida är en specifikation gällande övriga utgifter.
Du skall fylla i redovisningsblad som vanligt. Gå till blad 5 och specificera utgifter.
Du fyller i datum, händelse och summa. Glöm inte att styrka utgifterna med verifikat när du lämnar in redovisningen till Överförmyndaren. Som hjälp kommer det upp en information hur mycket din huvudman har i övriga utgifter per månad på sidan 5.
Blad 6. INGÅENDE BALANS TILL NÄSTA ÅR.
Blad 7. RESERÄKNING.
Reseräkning med viss automatik. Du har möjlighet att ändra milersättningen.
Blad 8. DAGBOK.
Diarium där Du antecknar vad Du gjort för huvudmannen
Blad 9. FÖR UTLÄGG.
Begäran om ersättning för utlägg.
Blad 10. ADRESSREGISTER. 
Anteckna adresser till viktiga personer.
Blad 11. BUDGET.
Bladet är baserat på helår.  Du kan själv mata in uppgifter i kolumnen egna uppgifter.
Blad 12. DATA.
HÄR BÖR DU INTE ÄNDRA NÅGOT.
Lycka till.
</t>
    </r>
  </si>
  <si>
    <t>Ort datum</t>
  </si>
  <si>
    <t>2018-01-01</t>
  </si>
  <si>
    <t>2018-12-31</t>
  </si>
  <si>
    <t xml:space="preserve">  </t>
  </si>
  <si>
    <t>Utgifter</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</si>
</sst>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00"/>
    <numFmt numFmtId="165" formatCode="0.0000"/>
    <numFmt numFmtId="166" formatCode="[$-41D]&quot;den &quot;d\ mmmm\ yyyy"/>
  </numFmts>
  <fonts count="60">
    <font>
      <sz val="10"/>
      <name val="Arial"/>
      <family val="0"/>
    </font>
    <font>
      <sz val="11"/>
      <color indexed="8"/>
      <name val="Calibri"/>
      <family val="2"/>
    </font>
    <font>
      <sz val="7"/>
      <name val="Arial"/>
      <family val="2"/>
    </font>
    <font>
      <sz val="9"/>
      <name val="Arial"/>
      <family val="2"/>
    </font>
    <font>
      <b/>
      <sz val="12"/>
      <name val="Arial"/>
      <family val="2"/>
    </font>
    <font>
      <b/>
      <sz val="7"/>
      <name val="Arial"/>
      <family val="2"/>
    </font>
    <font>
      <sz val="9"/>
      <name val="Calibri"/>
      <family val="2"/>
    </font>
    <font>
      <b/>
      <sz val="8"/>
      <name val="Calibri"/>
      <family val="2"/>
    </font>
    <font>
      <sz val="8"/>
      <name val="Calibri"/>
      <family val="2"/>
    </font>
    <font>
      <b/>
      <sz val="10"/>
      <name val="Arial"/>
      <family val="2"/>
    </font>
    <font>
      <i/>
      <sz val="8"/>
      <name val="Calibri"/>
      <family val="2"/>
    </font>
    <font>
      <sz val="12"/>
      <name val="Arial"/>
      <family val="2"/>
    </font>
    <font>
      <sz val="8"/>
      <name val="Cambria"/>
      <family val="1"/>
    </font>
    <font>
      <sz val="12"/>
      <name val="Calibri"/>
      <family val="2"/>
    </font>
    <font>
      <sz val="10"/>
      <name val="Verdana"/>
      <family val="2"/>
    </font>
    <font>
      <sz val="10"/>
      <name val="Calibri"/>
      <family val="2"/>
    </font>
    <font>
      <sz val="11"/>
      <name val="Verdana"/>
      <family val="2"/>
    </font>
    <font>
      <sz val="11"/>
      <name val="Arial"/>
      <family val="2"/>
    </font>
    <font>
      <b/>
      <sz val="10"/>
      <name val="Verdana"/>
      <family val="2"/>
    </font>
    <font>
      <b/>
      <sz val="9"/>
      <name val="Arial"/>
      <family val="2"/>
    </font>
    <font>
      <sz val="9"/>
      <name val="Tahoma"/>
      <family val="2"/>
    </font>
    <font>
      <b/>
      <sz val="9"/>
      <name val="Tahoma"/>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Calibri"/>
      <family val="2"/>
    </font>
    <font>
      <sz val="10"/>
      <color indexed="8"/>
      <name val="Arial"/>
      <family val="0"/>
    </font>
    <font>
      <b/>
      <sz val="11"/>
      <name val="Calibri"/>
      <family val="2"/>
    </font>
    <font>
      <sz val="9"/>
      <color indexed="8"/>
      <name val="Calibri"/>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0"/>
      <color theme="1"/>
      <name val="Arial"/>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3" tint="0.7999799847602844"/>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6" tint="0.3999499976634979"/>
        <bgColor indexed="64"/>
      </patternFill>
    </fill>
    <fill>
      <patternFill patternType="solid">
        <fgColor theme="5" tint="0.5999600291252136"/>
        <bgColor indexed="64"/>
      </patternFill>
    </fill>
    <fill>
      <patternFill patternType="solid">
        <fgColor rgb="FFFFFF66"/>
        <bgColor indexed="64"/>
      </patternFill>
    </fill>
    <fill>
      <patternFill patternType="solid">
        <fgColor theme="0" tint="-0.04997999966144562"/>
        <bgColor indexed="64"/>
      </patternFill>
    </fill>
    <fill>
      <patternFill patternType="solid">
        <fgColor theme="0"/>
        <bgColor indexed="64"/>
      </patternFill>
    </fill>
    <fill>
      <patternFill patternType="solid">
        <fgColor theme="4" tint="0.5999900102615356"/>
        <bgColor indexed="64"/>
      </patternFill>
    </fill>
    <fill>
      <patternFill patternType="solid">
        <fgColor theme="0"/>
        <bgColor indexed="64"/>
      </patternFill>
    </fill>
    <fill>
      <patternFill patternType="solid">
        <fgColor theme="8" tint="0.5999600291252136"/>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right/>
      <top style="thin"/>
      <bottom style="thin"/>
    </border>
    <border>
      <left style="thin"/>
      <right style="thin"/>
      <top style="thin"/>
      <bottom/>
    </border>
    <border>
      <left/>
      <right/>
      <top/>
      <bottom style="thin"/>
    </border>
    <border>
      <left/>
      <right/>
      <top style="thin"/>
      <bottom/>
    </border>
    <border>
      <left style="thin"/>
      <right style="thin"/>
      <top/>
      <bottom style="thin"/>
    </border>
    <border>
      <left style="thin"/>
      <right/>
      <top/>
      <bottom/>
    </border>
    <border>
      <left/>
      <right style="thin"/>
      <top style="thin"/>
      <bottom/>
    </border>
    <border>
      <left/>
      <right style="thin"/>
      <top/>
      <bottom style="thin"/>
    </border>
    <border>
      <left style="thin"/>
      <right/>
      <top/>
      <bottom style="thin"/>
    </border>
    <border>
      <left/>
      <right style="thin"/>
      <top/>
      <bottom/>
    </border>
    <border>
      <left style="thin"/>
      <right/>
      <top style="thin"/>
      <bottom/>
    </border>
    <border>
      <left>
        <color indexed="63"/>
      </left>
      <right style="thin">
        <color theme="0"/>
      </right>
      <top>
        <color indexed="63"/>
      </top>
      <bottom style="thick">
        <color theme="0"/>
      </bottom>
    </border>
    <border>
      <left style="thin">
        <color theme="0"/>
      </left>
      <right style="thin">
        <color theme="0"/>
      </right>
      <top>
        <color indexed="63"/>
      </top>
      <bottom style="thick">
        <color theme="0"/>
      </bottom>
    </border>
    <border>
      <left>
        <color indexed="63"/>
      </left>
      <right style="thin">
        <color theme="0"/>
      </right>
      <top style="thin">
        <color theme="0"/>
      </top>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medium"/>
    </border>
    <border>
      <left/>
      <right style="thin"/>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2" fillId="30" borderId="3" applyFont="0" applyFill="0" applyBorder="0" applyProtection="0">
      <alignment/>
    </xf>
    <xf numFmtId="0" fontId="47" fillId="0" borderId="0" applyNumberFormat="0" applyFill="0" applyBorder="0" applyAlignment="0" applyProtection="0"/>
    <xf numFmtId="0" fontId="48" fillId="31" borderId="2" applyNumberFormat="0" applyAlignment="0" applyProtection="0"/>
    <xf numFmtId="0" fontId="49" fillId="32" borderId="4" applyNumberFormat="0" applyAlignment="0" applyProtection="0"/>
    <xf numFmtId="0" fontId="50" fillId="0" borderId="5" applyNumberFormat="0" applyFill="0" applyAlignment="0" applyProtection="0"/>
    <xf numFmtId="0" fontId="51" fillId="33" borderId="0" applyNumberFormat="0" applyBorder="0" applyAlignment="0" applyProtection="0"/>
    <xf numFmtId="0" fontId="0" fillId="0" borderId="0">
      <alignment/>
      <protection/>
    </xf>
    <xf numFmtId="9" fontId="0" fillId="0" borderId="0" applyFon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1"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cellStyleXfs>
  <cellXfs count="452">
    <xf numFmtId="0" fontId="0" fillId="0" borderId="0" xfId="0" applyAlignment="1">
      <alignment/>
    </xf>
    <xf numFmtId="0" fontId="4" fillId="30" borderId="11" xfId="0" applyFont="1" applyFill="1" applyBorder="1" applyAlignment="1" applyProtection="1">
      <alignment horizontal="center"/>
      <protection/>
    </xf>
    <xf numFmtId="2" fontId="6" fillId="30" borderId="3" xfId="0" applyNumberFormat="1" applyFont="1" applyFill="1" applyBorder="1" applyAlignment="1" applyProtection="1">
      <alignment/>
      <protection/>
    </xf>
    <xf numFmtId="0" fontId="2" fillId="30" borderId="3" xfId="0" applyFont="1" applyFill="1" applyBorder="1" applyAlignment="1">
      <alignment/>
    </xf>
    <xf numFmtId="0" fontId="10" fillId="30" borderId="3" xfId="0" applyFont="1" applyFill="1" applyBorder="1" applyAlignment="1" applyProtection="1">
      <alignment horizontal="center" vertical="top" wrapText="1"/>
      <protection/>
    </xf>
    <xf numFmtId="2" fontId="6" fillId="30" borderId="3" xfId="0" applyNumberFormat="1" applyFont="1" applyFill="1" applyBorder="1" applyAlignment="1" applyProtection="1">
      <alignment wrapText="1"/>
      <protection/>
    </xf>
    <xf numFmtId="0" fontId="0" fillId="0" borderId="0" xfId="0" applyAlignment="1" applyProtection="1">
      <alignment/>
      <protection/>
    </xf>
    <xf numFmtId="0" fontId="7" fillId="30" borderId="3" xfId="0" applyFont="1" applyFill="1" applyBorder="1" applyAlignment="1" applyProtection="1">
      <alignment horizontal="center" vertical="top" wrapText="1"/>
      <protection/>
    </xf>
    <xf numFmtId="49" fontId="6" fillId="34" borderId="12" xfId="0" applyNumberFormat="1" applyFont="1" applyFill="1" applyBorder="1" applyAlignment="1" applyProtection="1">
      <alignment/>
      <protection/>
    </xf>
    <xf numFmtId="0" fontId="0" fillId="0" borderId="0" xfId="0" applyAlignment="1">
      <alignment/>
    </xf>
    <xf numFmtId="0" fontId="0" fillId="0" borderId="0" xfId="0" applyNumberFormat="1" applyBorder="1" applyAlignment="1">
      <alignment/>
    </xf>
    <xf numFmtId="0" fontId="8" fillId="35" borderId="3" xfId="0" applyFont="1" applyFill="1" applyBorder="1" applyAlignment="1" applyProtection="1">
      <alignment horizontal="center" vertical="top" wrapText="1"/>
      <protection/>
    </xf>
    <xf numFmtId="0" fontId="6" fillId="0" borderId="3" xfId="0" applyFont="1" applyBorder="1" applyAlignment="1" applyProtection="1">
      <alignment wrapText="1"/>
      <protection/>
    </xf>
    <xf numFmtId="49" fontId="6" fillId="36" borderId="3" xfId="0" applyNumberFormat="1" applyFont="1" applyFill="1" applyBorder="1" applyAlignment="1" applyProtection="1">
      <alignment wrapText="1"/>
      <protection/>
    </xf>
    <xf numFmtId="0" fontId="6" fillId="30" borderId="3" xfId="0" applyFont="1" applyFill="1" applyBorder="1" applyAlignment="1" applyProtection="1">
      <alignment wrapText="1"/>
      <protection/>
    </xf>
    <xf numFmtId="0" fontId="0" fillId="30" borderId="11" xfId="0" applyFill="1" applyBorder="1" applyAlignment="1" applyProtection="1">
      <alignment wrapText="1"/>
      <protection/>
    </xf>
    <xf numFmtId="0" fontId="6" fillId="30" borderId="12" xfId="0" applyFont="1" applyFill="1" applyBorder="1" applyAlignment="1" applyProtection="1">
      <alignment wrapText="1"/>
      <protection/>
    </xf>
    <xf numFmtId="2" fontId="6" fillId="30" borderId="13" xfId="0" applyNumberFormat="1" applyFont="1" applyFill="1" applyBorder="1" applyAlignment="1" applyProtection="1">
      <alignment wrapText="1"/>
      <protection/>
    </xf>
    <xf numFmtId="2" fontId="6" fillId="30" borderId="11" xfId="0" applyNumberFormat="1" applyFont="1" applyFill="1" applyBorder="1" applyAlignment="1" applyProtection="1">
      <alignment wrapText="1"/>
      <protection/>
    </xf>
    <xf numFmtId="0" fontId="12" fillId="30" borderId="3" xfId="0" applyNumberFormat="1" applyFont="1" applyFill="1" applyBorder="1" applyAlignment="1" applyProtection="1">
      <alignment wrapText="1"/>
      <protection/>
    </xf>
    <xf numFmtId="0" fontId="0" fillId="0" borderId="0" xfId="0" applyBorder="1" applyAlignment="1">
      <alignment/>
    </xf>
    <xf numFmtId="0" fontId="0" fillId="0" borderId="0" xfId="0" applyBorder="1" applyAlignment="1">
      <alignment wrapText="1"/>
    </xf>
    <xf numFmtId="0" fontId="0" fillId="37" borderId="0" xfId="0" applyFill="1" applyBorder="1" applyAlignment="1">
      <alignment wrapText="1"/>
    </xf>
    <xf numFmtId="0" fontId="0" fillId="38" borderId="0" xfId="0" applyFill="1" applyBorder="1" applyAlignment="1">
      <alignment/>
    </xf>
    <xf numFmtId="0" fontId="0" fillId="30" borderId="0" xfId="0" applyFill="1" applyBorder="1" applyAlignment="1">
      <alignment/>
    </xf>
    <xf numFmtId="0" fontId="0" fillId="38" borderId="0" xfId="0" applyFill="1" applyBorder="1" applyAlignment="1">
      <alignment wrapText="1"/>
    </xf>
    <xf numFmtId="0" fontId="0" fillId="30" borderId="0" xfId="0" applyFill="1" applyBorder="1" applyAlignment="1">
      <alignment wrapText="1"/>
    </xf>
    <xf numFmtId="0" fontId="6" fillId="0" borderId="0" xfId="0" applyFont="1" applyBorder="1" applyAlignment="1">
      <alignment/>
    </xf>
    <xf numFmtId="4" fontId="6" fillId="0" borderId="3" xfId="0" applyNumberFormat="1" applyFont="1" applyFill="1" applyBorder="1" applyAlignment="1" applyProtection="1">
      <alignment/>
      <protection locked="0"/>
    </xf>
    <xf numFmtId="4" fontId="6" fillId="36" borderId="3" xfId="0" applyNumberFormat="1" applyFont="1" applyFill="1" applyBorder="1" applyAlignment="1" applyProtection="1">
      <alignment/>
      <protection/>
    </xf>
    <xf numFmtId="4" fontId="6" fillId="30" borderId="3" xfId="0" applyNumberFormat="1" applyFont="1" applyFill="1" applyBorder="1" applyAlignment="1" applyProtection="1">
      <alignment/>
      <protection/>
    </xf>
    <xf numFmtId="4" fontId="6" fillId="0" borderId="3" xfId="0" applyNumberFormat="1" applyFont="1" applyBorder="1" applyAlignment="1" applyProtection="1">
      <alignment wrapText="1"/>
      <protection locked="0"/>
    </xf>
    <xf numFmtId="4" fontId="6" fillId="36" borderId="14" xfId="0" applyNumberFormat="1" applyFont="1" applyFill="1" applyBorder="1" applyAlignment="1">
      <alignment wrapText="1"/>
    </xf>
    <xf numFmtId="4" fontId="6" fillId="36" borderId="3" xfId="0" applyNumberFormat="1" applyFont="1" applyFill="1" applyBorder="1" applyAlignment="1" applyProtection="1">
      <alignment wrapText="1"/>
      <protection/>
    </xf>
    <xf numFmtId="4" fontId="6" fillId="30" borderId="3" xfId="0" applyNumberFormat="1" applyFont="1" applyFill="1" applyBorder="1" applyAlignment="1" applyProtection="1">
      <alignment wrapText="1"/>
      <protection/>
    </xf>
    <xf numFmtId="4" fontId="0" fillId="37" borderId="0" xfId="0" applyNumberFormat="1" applyFill="1" applyBorder="1" applyAlignment="1">
      <alignment wrapText="1"/>
    </xf>
    <xf numFmtId="4" fontId="6" fillId="0" borderId="3" xfId="0" applyNumberFormat="1" applyFont="1" applyBorder="1" applyAlignment="1" applyProtection="1">
      <alignment/>
      <protection locked="0"/>
    </xf>
    <xf numFmtId="49" fontId="6" fillId="30" borderId="11" xfId="0" applyNumberFormat="1" applyFont="1" applyFill="1" applyBorder="1" applyAlignment="1" applyProtection="1">
      <alignment/>
      <protection/>
    </xf>
    <xf numFmtId="49" fontId="6" fillId="30" borderId="12" xfId="0" applyNumberFormat="1" applyFont="1" applyFill="1" applyBorder="1" applyAlignment="1" applyProtection="1">
      <alignment/>
      <protection/>
    </xf>
    <xf numFmtId="0" fontId="8" fillId="34" borderId="3" xfId="0" applyFont="1" applyFill="1" applyBorder="1" applyAlignment="1" applyProtection="1">
      <alignment horizontal="center" vertical="top" wrapText="1"/>
      <protection/>
    </xf>
    <xf numFmtId="4" fontId="6" fillId="34" borderId="3" xfId="0" applyNumberFormat="1" applyFont="1" applyFill="1" applyBorder="1" applyAlignment="1" applyProtection="1">
      <alignment wrapText="1"/>
      <protection locked="0"/>
    </xf>
    <xf numFmtId="4" fontId="6" fillId="34" borderId="3" xfId="0" applyNumberFormat="1" applyFont="1" applyFill="1" applyBorder="1" applyAlignment="1" applyProtection="1">
      <alignment/>
      <protection locked="0"/>
    </xf>
    <xf numFmtId="4" fontId="6" fillId="35" borderId="3" xfId="0" applyNumberFormat="1" applyFont="1" applyFill="1" applyBorder="1" applyAlignment="1" applyProtection="1">
      <alignment wrapText="1"/>
      <protection locked="0"/>
    </xf>
    <xf numFmtId="4" fontId="6" fillId="35" borderId="3" xfId="0" applyNumberFormat="1" applyFont="1" applyFill="1" applyBorder="1" applyAlignment="1" applyProtection="1">
      <alignment/>
      <protection locked="0"/>
    </xf>
    <xf numFmtId="0" fontId="0" fillId="0" borderId="0" xfId="49">
      <alignment/>
      <protection/>
    </xf>
    <xf numFmtId="0" fontId="0" fillId="0" borderId="0" xfId="49" applyProtection="1">
      <alignment/>
      <protection/>
    </xf>
    <xf numFmtId="2" fontId="0" fillId="0" borderId="3" xfId="49" applyNumberFormat="1" applyBorder="1" applyProtection="1">
      <alignment/>
      <protection/>
    </xf>
    <xf numFmtId="1" fontId="0" fillId="0" borderId="3" xfId="49" applyNumberFormat="1" applyBorder="1" applyAlignment="1" applyProtection="1">
      <alignment horizontal="right" indent="1"/>
      <protection locked="0"/>
    </xf>
    <xf numFmtId="0" fontId="0" fillId="0" borderId="3" xfId="49" applyBorder="1" applyProtection="1">
      <alignment/>
      <protection locked="0"/>
    </xf>
    <xf numFmtId="2" fontId="0" fillId="0" borderId="3" xfId="49" applyNumberFormat="1" applyFont="1" applyBorder="1" applyProtection="1">
      <alignment/>
      <protection/>
    </xf>
    <xf numFmtId="0" fontId="0" fillId="0" borderId="3" xfId="49" applyFont="1" applyBorder="1">
      <alignment/>
      <protection/>
    </xf>
    <xf numFmtId="0" fontId="0" fillId="0" borderId="3" xfId="49" applyBorder="1">
      <alignment/>
      <protection/>
    </xf>
    <xf numFmtId="1" fontId="0" fillId="0" borderId="3" xfId="49" applyNumberFormat="1" applyBorder="1" applyAlignment="1">
      <alignment horizontal="right" indent="1"/>
      <protection/>
    </xf>
    <xf numFmtId="0" fontId="0" fillId="0" borderId="3" xfId="49" applyFont="1" applyBorder="1" applyAlignment="1">
      <alignment horizontal="center"/>
      <protection/>
    </xf>
    <xf numFmtId="4" fontId="0" fillId="0" borderId="3" xfId="49" applyNumberFormat="1" applyBorder="1" applyAlignment="1" applyProtection="1">
      <alignment horizontal="right" indent="1"/>
      <protection locked="0"/>
    </xf>
    <xf numFmtId="0" fontId="0" fillId="0" borderId="0" xfId="0" applyFont="1" applyBorder="1" applyAlignment="1">
      <alignment/>
    </xf>
    <xf numFmtId="0" fontId="0" fillId="0" borderId="0" xfId="0" applyBorder="1" applyAlignment="1">
      <alignment/>
    </xf>
    <xf numFmtId="0" fontId="4" fillId="35" borderId="13" xfId="0" applyFont="1" applyFill="1" applyBorder="1" applyAlignment="1" applyProtection="1">
      <alignment horizontal="center"/>
      <protection/>
    </xf>
    <xf numFmtId="0" fontId="4" fillId="35" borderId="11" xfId="0" applyFont="1" applyFill="1" applyBorder="1" applyAlignment="1" applyProtection="1">
      <alignment horizontal="center"/>
      <protection/>
    </xf>
    <xf numFmtId="2" fontId="6" fillId="30" borderId="13" xfId="0" applyNumberFormat="1" applyFont="1" applyFill="1" applyBorder="1" applyAlignment="1" applyProtection="1">
      <alignment wrapText="1"/>
      <protection/>
    </xf>
    <xf numFmtId="0" fontId="8" fillId="34" borderId="12" xfId="0" applyFont="1" applyFill="1" applyBorder="1" applyAlignment="1" applyProtection="1">
      <alignment horizontal="center" vertical="top" wrapText="1"/>
      <protection/>
    </xf>
    <xf numFmtId="4" fontId="6" fillId="0" borderId="0" xfId="0" applyNumberFormat="1" applyFont="1" applyBorder="1" applyAlignment="1">
      <alignment/>
    </xf>
    <xf numFmtId="4" fontId="0" fillId="0" borderId="0" xfId="0" applyNumberFormat="1" applyAlignment="1">
      <alignment/>
    </xf>
    <xf numFmtId="0" fontId="6" fillId="30" borderId="12" xfId="0" applyFont="1" applyFill="1" applyBorder="1" applyAlignment="1" applyProtection="1">
      <alignment wrapText="1"/>
      <protection/>
    </xf>
    <xf numFmtId="2" fontId="6" fillId="30" borderId="12" xfId="0" applyNumberFormat="1" applyFont="1" applyFill="1" applyBorder="1" applyAlignment="1" applyProtection="1">
      <alignment wrapText="1"/>
      <protection/>
    </xf>
    <xf numFmtId="4" fontId="6" fillId="38" borderId="3" xfId="0" applyNumberFormat="1" applyFont="1" applyFill="1" applyBorder="1" applyAlignment="1" applyProtection="1">
      <alignment/>
      <protection locked="0"/>
    </xf>
    <xf numFmtId="2" fontId="6" fillId="30" borderId="0" xfId="0" applyNumberFormat="1" applyFont="1" applyFill="1" applyBorder="1" applyAlignment="1" applyProtection="1">
      <alignment wrapText="1"/>
      <protection/>
    </xf>
    <xf numFmtId="4" fontId="6" fillId="30" borderId="0" xfId="0" applyNumberFormat="1" applyFont="1" applyFill="1" applyBorder="1" applyAlignment="1" applyProtection="1">
      <alignment wrapText="1"/>
      <protection/>
    </xf>
    <xf numFmtId="0" fontId="12" fillId="30" borderId="0" xfId="0" applyNumberFormat="1" applyFont="1" applyFill="1" applyBorder="1" applyAlignment="1" applyProtection="1">
      <alignment wrapText="1"/>
      <protection/>
    </xf>
    <xf numFmtId="2" fontId="6" fillId="30" borderId="11" xfId="0" applyNumberFormat="1" applyFont="1" applyFill="1" applyBorder="1" applyAlignment="1" applyProtection="1">
      <alignment wrapText="1"/>
      <protection/>
    </xf>
    <xf numFmtId="164" fontId="6" fillId="38" borderId="3" xfId="0" applyNumberFormat="1" applyFont="1" applyFill="1" applyBorder="1" applyAlignment="1" applyProtection="1">
      <alignment wrapText="1"/>
      <protection locked="0"/>
    </xf>
    <xf numFmtId="0" fontId="0" fillId="30" borderId="3" xfId="0" applyFill="1" applyBorder="1" applyAlignment="1" applyProtection="1">
      <alignment wrapText="1"/>
      <protection/>
    </xf>
    <xf numFmtId="4" fontId="0" fillId="30" borderId="3" xfId="0" applyNumberFormat="1" applyFill="1" applyBorder="1" applyAlignment="1" applyProtection="1">
      <alignment/>
      <protection/>
    </xf>
    <xf numFmtId="164" fontId="6" fillId="38" borderId="3" xfId="0" applyNumberFormat="1" applyFont="1" applyFill="1" applyBorder="1" applyAlignment="1" applyProtection="1">
      <alignment/>
      <protection locked="0"/>
    </xf>
    <xf numFmtId="164" fontId="6" fillId="36" borderId="3" xfId="0" applyNumberFormat="1" applyFont="1" applyFill="1" applyBorder="1" applyAlignment="1" applyProtection="1">
      <alignment wrapText="1"/>
      <protection/>
    </xf>
    <xf numFmtId="0" fontId="11" fillId="0" borderId="3" xfId="0" applyFont="1" applyBorder="1" applyAlignment="1" applyProtection="1">
      <alignment/>
      <protection/>
    </xf>
    <xf numFmtId="43" fontId="11" fillId="0" borderId="3" xfId="57" applyFont="1" applyBorder="1" applyAlignment="1" applyProtection="1">
      <alignment/>
      <protection/>
    </xf>
    <xf numFmtId="0" fontId="11" fillId="0" borderId="3" xfId="0" applyFont="1" applyBorder="1" applyAlignment="1">
      <alignment/>
    </xf>
    <xf numFmtId="43" fontId="11" fillId="0" borderId="3" xfId="57" applyFont="1" applyBorder="1" applyAlignment="1">
      <alignment/>
    </xf>
    <xf numFmtId="0" fontId="4" fillId="0" borderId="0" xfId="49" applyFont="1" applyBorder="1" applyAlignment="1" applyProtection="1">
      <alignment horizontal="center"/>
      <protection/>
    </xf>
    <xf numFmtId="4" fontId="6" fillId="36" borderId="3" xfId="0" applyNumberFormat="1" applyFont="1" applyFill="1" applyBorder="1" applyAlignment="1">
      <alignment wrapText="1"/>
    </xf>
    <xf numFmtId="0" fontId="6" fillId="34" borderId="3" xfId="0" applyFont="1" applyFill="1" applyBorder="1" applyAlignment="1">
      <alignment horizontal="center" vertical="top" wrapText="1"/>
    </xf>
    <xf numFmtId="49" fontId="0" fillId="0" borderId="3" xfId="49" applyNumberFormat="1" applyFont="1" applyBorder="1" applyAlignment="1" applyProtection="1">
      <alignment horizontal="left" indent="1"/>
      <protection locked="0"/>
    </xf>
    <xf numFmtId="49" fontId="0" fillId="0" borderId="3" xfId="49" applyNumberFormat="1" applyBorder="1" applyAlignment="1" applyProtection="1">
      <alignment horizontal="left" indent="1"/>
      <protection locked="0"/>
    </xf>
    <xf numFmtId="0" fontId="0" fillId="0" borderId="3" xfId="49" applyBorder="1" applyAlignment="1" applyProtection="1">
      <alignment horizontal="left" indent="1"/>
      <protection locked="0"/>
    </xf>
    <xf numFmtId="0" fontId="0" fillId="0" borderId="3" xfId="49" applyNumberFormat="1" applyBorder="1" applyAlignment="1" applyProtection="1">
      <alignment horizontal="left" indent="1"/>
      <protection locked="0"/>
    </xf>
    <xf numFmtId="4" fontId="0" fillId="0" borderId="3" xfId="49" applyNumberFormat="1" applyBorder="1" applyAlignment="1" applyProtection="1">
      <alignment horizontal="right" indent="1"/>
      <protection/>
    </xf>
    <xf numFmtId="0" fontId="0" fillId="0" borderId="3" xfId="49" applyNumberFormat="1" applyBorder="1" applyAlignment="1" applyProtection="1">
      <alignment horizontal="right" indent="1"/>
      <protection locked="0"/>
    </xf>
    <xf numFmtId="4" fontId="0" fillId="0" borderId="3" xfId="49" applyNumberFormat="1" applyFont="1" applyBorder="1" applyAlignment="1" applyProtection="1">
      <alignment horizontal="right" indent="1"/>
      <protection locked="0"/>
    </xf>
    <xf numFmtId="0" fontId="0" fillId="0" borderId="3" xfId="49" applyNumberFormat="1" applyFont="1" applyBorder="1" applyAlignment="1" applyProtection="1">
      <alignment horizontal="left" indent="1"/>
      <protection locked="0"/>
    </xf>
    <xf numFmtId="14" fontId="0" fillId="0" borderId="3" xfId="49" applyNumberFormat="1" applyBorder="1" applyAlignment="1" applyProtection="1">
      <alignment horizontal="right" indent="1"/>
      <protection locked="0"/>
    </xf>
    <xf numFmtId="3" fontId="0" fillId="0" borderId="3" xfId="49" applyNumberFormat="1" applyBorder="1" applyAlignment="1" applyProtection="1">
      <alignment horizontal="right" indent="1"/>
      <protection locked="0"/>
    </xf>
    <xf numFmtId="0" fontId="0" fillId="0" borderId="0" xfId="49" applyBorder="1" applyAlignment="1">
      <alignment horizontal="center"/>
      <protection/>
    </xf>
    <xf numFmtId="0" fontId="0" fillId="0" borderId="0" xfId="49" applyBorder="1">
      <alignment/>
      <protection/>
    </xf>
    <xf numFmtId="0" fontId="0" fillId="0" borderId="3" xfId="49" applyFont="1" applyBorder="1" applyAlignment="1" applyProtection="1">
      <alignment horizontal="left" indent="1"/>
      <protection locked="0"/>
    </xf>
    <xf numFmtId="0" fontId="0" fillId="0" borderId="3" xfId="49" applyNumberFormat="1" applyBorder="1" applyAlignment="1" applyProtection="1">
      <alignment horizontal="center"/>
      <protection locked="0"/>
    </xf>
    <xf numFmtId="4" fontId="0" fillId="0" borderId="3" xfId="49" applyNumberFormat="1" applyFont="1" applyBorder="1" applyAlignment="1" applyProtection="1">
      <alignment horizontal="right"/>
      <protection locked="0"/>
    </xf>
    <xf numFmtId="4" fontId="0" fillId="0" borderId="3" xfId="49" applyNumberFormat="1" applyBorder="1" applyAlignment="1" applyProtection="1">
      <alignment horizontal="right"/>
      <protection/>
    </xf>
    <xf numFmtId="4" fontId="0" fillId="0" borderId="3" xfId="49" applyNumberFormat="1" applyFont="1" applyBorder="1" applyAlignment="1">
      <alignment horizontal="center"/>
      <protection/>
    </xf>
    <xf numFmtId="0" fontId="0" fillId="0" borderId="3" xfId="49" applyNumberFormat="1" applyFont="1" applyBorder="1" applyAlignment="1">
      <alignment horizontal="center"/>
      <protection/>
    </xf>
    <xf numFmtId="0" fontId="0" fillId="0" borderId="15" xfId="0" applyBorder="1" applyAlignment="1">
      <alignment/>
    </xf>
    <xf numFmtId="0" fontId="0" fillId="0" borderId="0" xfId="0" applyBorder="1" applyAlignment="1" applyProtection="1">
      <alignment/>
      <protection/>
    </xf>
    <xf numFmtId="2" fontId="6" fillId="30" borderId="12" xfId="0" applyNumberFormat="1" applyFont="1" applyFill="1" applyBorder="1" applyAlignment="1" applyProtection="1">
      <alignment wrapText="1"/>
      <protection/>
    </xf>
    <xf numFmtId="2" fontId="6" fillId="30" borderId="11" xfId="0" applyNumberFormat="1" applyFont="1" applyFill="1" applyBorder="1" applyAlignment="1" applyProtection="1">
      <alignment wrapText="1"/>
      <protection/>
    </xf>
    <xf numFmtId="165" fontId="15" fillId="0" borderId="12" xfId="0" applyNumberFormat="1" applyFont="1" applyFill="1" applyBorder="1" applyAlignment="1" applyProtection="1">
      <alignment horizontal="left"/>
      <protection/>
    </xf>
    <xf numFmtId="0" fontId="15" fillId="0" borderId="16" xfId="0" applyFont="1" applyBorder="1" applyAlignment="1" applyProtection="1">
      <alignment/>
      <protection/>
    </xf>
    <xf numFmtId="4" fontId="15" fillId="0" borderId="16" xfId="0" applyNumberFormat="1" applyFont="1" applyFill="1" applyBorder="1" applyAlignment="1" applyProtection="1">
      <alignment/>
      <protection/>
    </xf>
    <xf numFmtId="0" fontId="15" fillId="0" borderId="16" xfId="0" applyFont="1" applyFill="1" applyBorder="1" applyAlignment="1" applyProtection="1">
      <alignment/>
      <protection/>
    </xf>
    <xf numFmtId="0" fontId="15" fillId="0" borderId="0" xfId="0" applyFont="1" applyAlignment="1" applyProtection="1">
      <alignment/>
      <protection/>
    </xf>
    <xf numFmtId="164" fontId="15" fillId="0" borderId="12" xfId="0" applyNumberFormat="1" applyFont="1" applyBorder="1" applyAlignment="1" applyProtection="1">
      <alignment horizontal="left"/>
      <protection/>
    </xf>
    <xf numFmtId="49" fontId="15" fillId="0" borderId="15" xfId="0" applyNumberFormat="1" applyFont="1" applyFill="1" applyBorder="1" applyAlignment="1" applyProtection="1">
      <alignment/>
      <protection/>
    </xf>
    <xf numFmtId="0" fontId="15" fillId="0" borderId="15" xfId="0" applyFont="1" applyFill="1" applyBorder="1" applyAlignment="1" applyProtection="1">
      <alignment/>
      <protection/>
    </xf>
    <xf numFmtId="14" fontId="0" fillId="0" borderId="3" xfId="49" applyNumberFormat="1" applyBorder="1" applyAlignment="1" applyProtection="1">
      <alignment horizontal="left" indent="1"/>
      <protection locked="0"/>
    </xf>
    <xf numFmtId="2" fontId="6" fillId="30" borderId="14" xfId="0" applyNumberFormat="1" applyFont="1" applyFill="1" applyBorder="1" applyAlignment="1" applyProtection="1">
      <alignment wrapText="1"/>
      <protection/>
    </xf>
    <xf numFmtId="4" fontId="6" fillId="30" borderId="17" xfId="0" applyNumberFormat="1" applyFont="1" applyFill="1" applyBorder="1" applyAlignment="1" applyProtection="1">
      <alignment wrapText="1"/>
      <protection/>
    </xf>
    <xf numFmtId="0" fontId="12" fillId="30" borderId="17" xfId="0" applyNumberFormat="1" applyFont="1" applyFill="1" applyBorder="1" applyAlignment="1" applyProtection="1">
      <alignment wrapText="1"/>
      <protection/>
    </xf>
    <xf numFmtId="2" fontId="6" fillId="30" borderId="17" xfId="0" applyNumberFormat="1" applyFont="1" applyFill="1" applyBorder="1" applyAlignment="1" applyProtection="1">
      <alignment wrapText="1"/>
      <protection/>
    </xf>
    <xf numFmtId="0" fontId="0" fillId="0" borderId="11" xfId="49" applyBorder="1" applyAlignment="1" applyProtection="1">
      <alignment horizontal="center"/>
      <protection/>
    </xf>
    <xf numFmtId="2" fontId="0" fillId="0" borderId="3" xfId="49" applyNumberFormat="1" applyBorder="1" applyAlignment="1" applyProtection="1">
      <alignment horizontal="center"/>
      <protection locked="0"/>
    </xf>
    <xf numFmtId="0" fontId="0" fillId="0" borderId="3" xfId="49" applyBorder="1" applyProtection="1">
      <alignment/>
      <protection/>
    </xf>
    <xf numFmtId="0" fontId="0" fillId="0" borderId="3" xfId="49" applyBorder="1" applyAlignment="1" applyProtection="1">
      <alignment horizontal="right" indent="1"/>
      <protection/>
    </xf>
    <xf numFmtId="1" fontId="0" fillId="0" borderId="3" xfId="49" applyNumberFormat="1" applyBorder="1" applyAlignment="1" applyProtection="1">
      <alignment horizontal="right" indent="1"/>
      <protection/>
    </xf>
    <xf numFmtId="4" fontId="6" fillId="20" borderId="3" xfId="0" applyNumberFormat="1" applyFont="1" applyFill="1" applyBorder="1" applyAlignment="1" applyProtection="1">
      <alignment wrapText="1"/>
      <protection locked="0"/>
    </xf>
    <xf numFmtId="4" fontId="6" fillId="4" borderId="3" xfId="0" applyNumberFormat="1" applyFont="1" applyFill="1" applyBorder="1" applyAlignment="1" applyProtection="1">
      <alignment wrapText="1"/>
      <protection locked="0"/>
    </xf>
    <xf numFmtId="4" fontId="6" fillId="4" borderId="3" xfId="57" applyNumberFormat="1" applyFont="1" applyFill="1" applyBorder="1" applyAlignment="1" applyProtection="1">
      <alignment wrapText="1"/>
      <protection locked="0"/>
    </xf>
    <xf numFmtId="0" fontId="15" fillId="0" borderId="0" xfId="0" applyFont="1" applyFill="1" applyBorder="1" applyAlignment="1" applyProtection="1">
      <alignment/>
      <protection/>
    </xf>
    <xf numFmtId="0" fontId="0" fillId="0" borderId="3" xfId="0" applyBorder="1" applyAlignment="1" applyProtection="1">
      <alignment/>
      <protection locked="0"/>
    </xf>
    <xf numFmtId="0" fontId="15" fillId="0" borderId="0" xfId="0" applyFont="1" applyFill="1" applyBorder="1" applyAlignment="1" applyProtection="1">
      <alignment/>
      <protection/>
    </xf>
    <xf numFmtId="0" fontId="6" fillId="0" borderId="0" xfId="0" applyFont="1" applyBorder="1" applyAlignment="1" applyProtection="1">
      <alignment/>
      <protection/>
    </xf>
    <xf numFmtId="0" fontId="15" fillId="0" borderId="0" xfId="0" applyFont="1" applyBorder="1" applyAlignment="1">
      <alignment/>
    </xf>
    <xf numFmtId="0" fontId="15" fillId="0" borderId="0" xfId="0" applyFont="1" applyBorder="1" applyAlignment="1" applyProtection="1">
      <alignment/>
      <protection/>
    </xf>
    <xf numFmtId="0" fontId="13" fillId="0" borderId="0" xfId="0" applyFont="1" applyBorder="1" applyAlignment="1" applyProtection="1">
      <alignment horizontal="center"/>
      <protection/>
    </xf>
    <xf numFmtId="0" fontId="0" fillId="0" borderId="0" xfId="0" applyFont="1" applyBorder="1" applyAlignment="1" applyProtection="1">
      <alignment/>
      <protection/>
    </xf>
    <xf numFmtId="0" fontId="13" fillId="0" borderId="0" xfId="0" applyFont="1" applyAlignment="1" applyProtection="1">
      <alignment/>
      <protection/>
    </xf>
    <xf numFmtId="0" fontId="13" fillId="0" borderId="0" xfId="0" applyFont="1" applyBorder="1" applyAlignment="1" applyProtection="1">
      <alignment/>
      <protection/>
    </xf>
    <xf numFmtId="0" fontId="0" fillId="0" borderId="0" xfId="0" applyFont="1" applyFill="1" applyBorder="1" applyAlignment="1" applyProtection="1">
      <alignment/>
      <protection/>
    </xf>
    <xf numFmtId="1" fontId="0"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4" fontId="6" fillId="30" borderId="0" xfId="0" applyNumberFormat="1" applyFont="1" applyFill="1" applyBorder="1" applyAlignment="1" applyProtection="1">
      <alignment/>
      <protection/>
    </xf>
    <xf numFmtId="0" fontId="0" fillId="0" borderId="0" xfId="0" applyFill="1" applyBorder="1" applyAlignment="1">
      <alignment/>
    </xf>
    <xf numFmtId="2" fontId="6" fillId="0" borderId="18" xfId="0" applyNumberFormat="1" applyFont="1" applyFill="1" applyBorder="1" applyAlignment="1" applyProtection="1">
      <alignment/>
      <protection/>
    </xf>
    <xf numFmtId="2" fontId="6" fillId="0" borderId="0" xfId="0" applyNumberFormat="1" applyFont="1" applyFill="1" applyBorder="1" applyAlignment="1" applyProtection="1">
      <alignment/>
      <protection/>
    </xf>
    <xf numFmtId="4" fontId="6" fillId="0" borderId="18" xfId="0" applyNumberFormat="1" applyFont="1" applyFill="1" applyBorder="1" applyAlignment="1" applyProtection="1">
      <alignment/>
      <protection/>
    </xf>
    <xf numFmtId="4" fontId="6" fillId="0" borderId="0" xfId="0" applyNumberFormat="1" applyFont="1" applyFill="1" applyBorder="1" applyAlignment="1" applyProtection="1">
      <alignment/>
      <protection/>
    </xf>
    <xf numFmtId="4" fontId="6" fillId="38" borderId="3" xfId="0" applyNumberFormat="1" applyFont="1" applyFill="1" applyBorder="1" applyAlignment="1" applyProtection="1">
      <alignment wrapText="1"/>
      <protection locked="0"/>
    </xf>
    <xf numFmtId="164" fontId="6" fillId="36" borderId="3" xfId="0" applyNumberFormat="1" applyFont="1" applyFill="1" applyBorder="1" applyAlignment="1" applyProtection="1">
      <alignment/>
      <protection/>
    </xf>
    <xf numFmtId="4" fontId="6" fillId="36" borderId="12" xfId="0" applyNumberFormat="1" applyFont="1" applyFill="1" applyBorder="1" applyAlignment="1" applyProtection="1">
      <alignment/>
      <protection/>
    </xf>
    <xf numFmtId="4" fontId="6" fillId="38" borderId="12" xfId="0" applyNumberFormat="1" applyFont="1" applyFill="1" applyBorder="1" applyAlignment="1" applyProtection="1">
      <alignment/>
      <protection/>
    </xf>
    <xf numFmtId="0" fontId="0" fillId="0" borderId="0" xfId="0" applyFont="1" applyAlignment="1">
      <alignment/>
    </xf>
    <xf numFmtId="0" fontId="15" fillId="0" borderId="12" xfId="0" applyFont="1" applyBorder="1" applyAlignment="1" applyProtection="1">
      <alignment/>
      <protection/>
    </xf>
    <xf numFmtId="0" fontId="15" fillId="0" borderId="11" xfId="0" applyFont="1" applyBorder="1" applyAlignment="1" applyProtection="1">
      <alignment/>
      <protection/>
    </xf>
    <xf numFmtId="0" fontId="15" fillId="0" borderId="12" xfId="0" applyFont="1" applyFill="1" applyBorder="1" applyAlignment="1" applyProtection="1">
      <alignment/>
      <protection/>
    </xf>
    <xf numFmtId="0" fontId="15" fillId="0" borderId="11" xfId="0" applyFont="1" applyFill="1" applyBorder="1" applyAlignment="1" applyProtection="1">
      <alignment/>
      <protection/>
    </xf>
    <xf numFmtId="49" fontId="15" fillId="0" borderId="16" xfId="0" applyNumberFormat="1" applyFont="1" applyFill="1" applyBorder="1" applyAlignment="1" applyProtection="1">
      <alignment/>
      <protection/>
    </xf>
    <xf numFmtId="0" fontId="15" fillId="0" borderId="19" xfId="0" applyFont="1" applyFill="1" applyBorder="1" applyAlignment="1" applyProtection="1">
      <alignment/>
      <protection/>
    </xf>
    <xf numFmtId="4" fontId="15" fillId="0" borderId="15" xfId="0" applyNumberFormat="1" applyFont="1" applyFill="1" applyBorder="1" applyAlignment="1" applyProtection="1">
      <alignment/>
      <protection/>
    </xf>
    <xf numFmtId="0" fontId="15" fillId="0" borderId="20" xfId="0" applyFont="1" applyFill="1" applyBorder="1" applyAlignment="1" applyProtection="1">
      <alignment/>
      <protection/>
    </xf>
    <xf numFmtId="0" fontId="38" fillId="0" borderId="12" xfId="0" applyFont="1" applyBorder="1" applyAlignment="1" applyProtection="1">
      <alignment/>
      <protection/>
    </xf>
    <xf numFmtId="0" fontId="15" fillId="0" borderId="13" xfId="0" applyFont="1" applyBorder="1" applyAlignment="1" applyProtection="1">
      <alignment/>
      <protection/>
    </xf>
    <xf numFmtId="4" fontId="15" fillId="0" borderId="12" xfId="0" applyNumberFormat="1" applyFont="1" applyFill="1" applyBorder="1" applyAlignment="1" applyProtection="1">
      <alignment/>
      <protection/>
    </xf>
    <xf numFmtId="4" fontId="15" fillId="0" borderId="13" xfId="0" applyNumberFormat="1" applyFont="1" applyFill="1" applyBorder="1" applyAlignment="1" applyProtection="1">
      <alignment/>
      <protection/>
    </xf>
    <xf numFmtId="49" fontId="15" fillId="0" borderId="0" xfId="0" applyNumberFormat="1" applyFont="1" applyFill="1" applyBorder="1" applyAlignment="1" applyProtection="1">
      <alignment/>
      <protection/>
    </xf>
    <xf numFmtId="4" fontId="15" fillId="0" borderId="0" xfId="0" applyNumberFormat="1" applyFont="1" applyFill="1" applyBorder="1" applyAlignment="1" applyProtection="1">
      <alignment/>
      <protection/>
    </xf>
    <xf numFmtId="0" fontId="15" fillId="0" borderId="0" xfId="0" applyFont="1" applyFill="1" applyBorder="1" applyAlignment="1" applyProtection="1">
      <alignment/>
      <protection/>
    </xf>
    <xf numFmtId="0" fontId="15" fillId="0" borderId="21" xfId="0" applyFont="1" applyBorder="1" applyAlignment="1" applyProtection="1">
      <alignment/>
      <protection/>
    </xf>
    <xf numFmtId="0" fontId="15" fillId="0" borderId="15" xfId="0" applyFont="1" applyBorder="1" applyAlignment="1">
      <alignment/>
    </xf>
    <xf numFmtId="0" fontId="15" fillId="0" borderId="20" xfId="0" applyFont="1" applyBorder="1" applyAlignment="1">
      <alignment/>
    </xf>
    <xf numFmtId="0" fontId="0" fillId="0" borderId="15" xfId="0" applyBorder="1" applyAlignment="1">
      <alignment/>
    </xf>
    <xf numFmtId="0" fontId="0" fillId="0" borderId="16" xfId="0" applyBorder="1" applyAlignment="1">
      <alignment/>
    </xf>
    <xf numFmtId="4" fontId="0" fillId="0" borderId="0" xfId="0" applyNumberFormat="1" applyFont="1" applyAlignment="1">
      <alignment/>
    </xf>
    <xf numFmtId="0" fontId="0" fillId="0" borderId="18" xfId="0" applyFont="1" applyBorder="1" applyAlignment="1">
      <alignment/>
    </xf>
    <xf numFmtId="0" fontId="0" fillId="0" borderId="22" xfId="0" applyFont="1" applyBorder="1" applyAlignment="1">
      <alignment/>
    </xf>
    <xf numFmtId="0" fontId="0" fillId="0" borderId="0" xfId="0" applyFill="1" applyBorder="1" applyAlignment="1" applyProtection="1">
      <alignment/>
      <protection/>
    </xf>
    <xf numFmtId="0" fontId="0" fillId="0" borderId="22" xfId="0" applyFill="1" applyBorder="1" applyAlignment="1" applyProtection="1">
      <alignment/>
      <protection/>
    </xf>
    <xf numFmtId="1" fontId="0" fillId="0" borderId="18" xfId="0" applyNumberFormat="1" applyFont="1" applyFill="1" applyBorder="1" applyAlignment="1" applyProtection="1">
      <alignment horizontal="left"/>
      <protection/>
    </xf>
    <xf numFmtId="0" fontId="0" fillId="0" borderId="22" xfId="0" applyFont="1" applyFill="1" applyBorder="1" applyAlignment="1" applyProtection="1">
      <alignment/>
      <protection/>
    </xf>
    <xf numFmtId="0" fontId="0" fillId="0" borderId="18" xfId="0" applyBorder="1" applyAlignment="1">
      <alignment/>
    </xf>
    <xf numFmtId="0" fontId="0" fillId="0" borderId="22" xfId="0" applyBorder="1" applyAlignment="1">
      <alignment/>
    </xf>
    <xf numFmtId="0" fontId="0" fillId="0" borderId="21" xfId="0" applyBorder="1" applyAlignment="1">
      <alignment/>
    </xf>
    <xf numFmtId="0" fontId="0" fillId="0" borderId="18" xfId="0" applyBorder="1" applyAlignment="1">
      <alignment/>
    </xf>
    <xf numFmtId="49" fontId="15" fillId="0" borderId="18" xfId="0" applyNumberFormat="1" applyFont="1" applyFill="1" applyBorder="1" applyAlignment="1" applyProtection="1">
      <alignment/>
      <protection/>
    </xf>
    <xf numFmtId="0" fontId="15" fillId="0" borderId="22" xfId="0" applyFont="1" applyFill="1" applyBorder="1" applyAlignment="1" applyProtection="1">
      <alignment/>
      <protection/>
    </xf>
    <xf numFmtId="0" fontId="38" fillId="0" borderId="23" xfId="0" applyFont="1" applyBorder="1" applyAlignment="1" applyProtection="1">
      <alignment/>
      <protection/>
    </xf>
    <xf numFmtId="0" fontId="15" fillId="0" borderId="18" xfId="0" applyFont="1" applyBorder="1" applyAlignment="1" applyProtection="1">
      <alignment/>
      <protection/>
    </xf>
    <xf numFmtId="0" fontId="15" fillId="0" borderId="0" xfId="0" applyFont="1" applyBorder="1" applyAlignment="1" applyProtection="1">
      <alignment/>
      <protection/>
    </xf>
    <xf numFmtId="0" fontId="15" fillId="0" borderId="22" xfId="0" applyFont="1" applyBorder="1" applyAlignment="1" applyProtection="1">
      <alignment/>
      <protection/>
    </xf>
    <xf numFmtId="49" fontId="15" fillId="0" borderId="23" xfId="0" applyNumberFormat="1" applyFont="1" applyFill="1" applyBorder="1" applyAlignment="1" applyProtection="1">
      <alignment/>
      <protection/>
    </xf>
    <xf numFmtId="49" fontId="15" fillId="0" borderId="21" xfId="0" applyNumberFormat="1" applyFont="1" applyFill="1" applyBorder="1" applyAlignment="1" applyProtection="1">
      <alignment/>
      <protection/>
    </xf>
    <xf numFmtId="0" fontId="0" fillId="0" borderId="20" xfId="0" applyBorder="1" applyAlignment="1">
      <alignment/>
    </xf>
    <xf numFmtId="0" fontId="0" fillId="0" borderId="19" xfId="0" applyBorder="1" applyAlignment="1">
      <alignment/>
    </xf>
    <xf numFmtId="0" fontId="0" fillId="0" borderId="13" xfId="0" applyBorder="1" applyAlignment="1">
      <alignment/>
    </xf>
    <xf numFmtId="0" fontId="0" fillId="0" borderId="11" xfId="0" applyBorder="1" applyAlignment="1">
      <alignment/>
    </xf>
    <xf numFmtId="0" fontId="0" fillId="0" borderId="23" xfId="0"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0" fontId="59" fillId="39" borderId="3" xfId="0" applyFont="1" applyFill="1" applyBorder="1" applyAlignment="1">
      <alignment/>
    </xf>
    <xf numFmtId="0" fontId="40" fillId="40" borderId="24" xfId="0" applyFont="1" applyFill="1" applyBorder="1" applyAlignment="1">
      <alignment/>
    </xf>
    <xf numFmtId="0" fontId="40" fillId="40" borderId="25" xfId="0" applyFont="1" applyFill="1" applyBorder="1" applyAlignment="1">
      <alignment/>
    </xf>
    <xf numFmtId="0" fontId="0" fillId="0" borderId="3" xfId="0" applyBorder="1" applyAlignment="1">
      <alignment/>
    </xf>
    <xf numFmtId="0" fontId="0" fillId="0" borderId="3" xfId="0" applyNumberFormat="1" applyBorder="1" applyAlignment="1">
      <alignment/>
    </xf>
    <xf numFmtId="4" fontId="0" fillId="0" borderId="3" xfId="0" applyNumberFormat="1" applyBorder="1" applyAlignment="1">
      <alignment/>
    </xf>
    <xf numFmtId="4" fontId="0" fillId="0" borderId="3" xfId="0" applyNumberFormat="1" applyBorder="1" applyAlignment="1" applyProtection="1">
      <alignment/>
      <protection locked="0"/>
    </xf>
    <xf numFmtId="0" fontId="0" fillId="0" borderId="16" xfId="0" applyFont="1" applyBorder="1" applyAlignment="1">
      <alignment/>
    </xf>
    <xf numFmtId="0" fontId="0" fillId="30" borderId="3" xfId="0" applyFont="1" applyFill="1" applyBorder="1" applyAlignment="1">
      <alignment/>
    </xf>
    <xf numFmtId="0" fontId="6" fillId="0" borderId="23" xfId="0" applyFont="1" applyBorder="1" applyAlignment="1">
      <alignment/>
    </xf>
    <xf numFmtId="0" fontId="6" fillId="0" borderId="18" xfId="0" applyFont="1" applyBorder="1" applyAlignment="1">
      <alignment/>
    </xf>
    <xf numFmtId="0" fontId="6" fillId="0" borderId="0" xfId="0" applyFont="1" applyBorder="1" applyAlignment="1">
      <alignment/>
    </xf>
    <xf numFmtId="0" fontId="0" fillId="0" borderId="15" xfId="0" applyBorder="1" applyAlignment="1" applyProtection="1">
      <alignment/>
      <protection/>
    </xf>
    <xf numFmtId="0" fontId="0" fillId="0" borderId="21" xfId="0" applyBorder="1" applyAlignment="1" applyProtection="1">
      <alignment/>
      <protection/>
    </xf>
    <xf numFmtId="0" fontId="0" fillId="0" borderId="0" xfId="0" applyBorder="1" applyAlignment="1" applyProtection="1">
      <alignment/>
      <protection/>
    </xf>
    <xf numFmtId="0" fontId="0" fillId="0" borderId="20" xfId="0" applyBorder="1" applyAlignment="1" applyProtection="1">
      <alignment/>
      <protection/>
    </xf>
    <xf numFmtId="4" fontId="0" fillId="0" borderId="3" xfId="0" applyNumberFormat="1" applyFont="1" applyBorder="1" applyAlignment="1" applyProtection="1">
      <alignment/>
      <protection locked="0"/>
    </xf>
    <xf numFmtId="0" fontId="56" fillId="40" borderId="26" xfId="0" applyFont="1" applyFill="1" applyBorder="1" applyAlignment="1">
      <alignment/>
    </xf>
    <xf numFmtId="0" fontId="9" fillId="0" borderId="3" xfId="0" applyFont="1" applyBorder="1" applyAlignment="1">
      <alignment/>
    </xf>
    <xf numFmtId="0" fontId="0" fillId="0" borderId="17" xfId="0" applyNumberFormat="1" applyBorder="1" applyAlignment="1">
      <alignment/>
    </xf>
    <xf numFmtId="4" fontId="0" fillId="0" borderId="17" xfId="0" applyNumberFormat="1" applyBorder="1" applyAlignment="1" applyProtection="1">
      <alignment/>
      <protection locked="0"/>
    </xf>
    <xf numFmtId="0" fontId="9" fillId="0" borderId="15" xfId="0" applyNumberFormat="1" applyFont="1" applyBorder="1" applyAlignment="1">
      <alignment/>
    </xf>
    <xf numFmtId="4" fontId="0" fillId="0" borderId="15" xfId="0" applyNumberFormat="1" applyBorder="1" applyAlignment="1">
      <alignment/>
    </xf>
    <xf numFmtId="0" fontId="0" fillId="0" borderId="3" xfId="0" applyFont="1" applyBorder="1" applyAlignment="1" applyProtection="1">
      <alignment/>
      <protection locked="0"/>
    </xf>
    <xf numFmtId="0" fontId="20" fillId="0" borderId="0" xfId="0" applyNumberFormat="1" applyFont="1" applyAlignment="1">
      <alignment vertical="top" wrapText="1" readingOrder="1"/>
    </xf>
    <xf numFmtId="0" fontId="3" fillId="0" borderId="0" xfId="0" applyFont="1" applyAlignment="1">
      <alignment vertical="top" wrapText="1"/>
    </xf>
    <xf numFmtId="0" fontId="6" fillId="0" borderId="12" xfId="0" applyNumberFormat="1" applyFont="1" applyFill="1" applyBorder="1" applyAlignment="1" applyProtection="1">
      <alignment wrapText="1"/>
      <protection locked="0"/>
    </xf>
    <xf numFmtId="0" fontId="0" fillId="0" borderId="13" xfId="0" applyNumberFormat="1" applyFill="1" applyBorder="1" applyAlignment="1" applyProtection="1">
      <alignment wrapText="1"/>
      <protection locked="0"/>
    </xf>
    <xf numFmtId="2" fontId="6" fillId="30" borderId="12" xfId="0" applyNumberFormat="1" applyFont="1" applyFill="1" applyBorder="1" applyAlignment="1" applyProtection="1">
      <alignment wrapText="1"/>
      <protection/>
    </xf>
    <xf numFmtId="2" fontId="6" fillId="30" borderId="11" xfId="0" applyNumberFormat="1" applyFont="1" applyFill="1" applyBorder="1" applyAlignment="1" applyProtection="1">
      <alignment wrapText="1"/>
      <protection/>
    </xf>
    <xf numFmtId="0" fontId="6" fillId="0" borderId="12" xfId="0" applyNumberFormat="1" applyFont="1" applyFill="1" applyBorder="1" applyAlignment="1" applyProtection="1">
      <alignment horizontal="left" wrapText="1"/>
      <protection locked="0"/>
    </xf>
    <xf numFmtId="0" fontId="6" fillId="0" borderId="13" xfId="0" applyNumberFormat="1" applyFont="1" applyFill="1" applyBorder="1" applyAlignment="1" applyProtection="1">
      <alignment horizontal="left" wrapText="1"/>
      <protection locked="0"/>
    </xf>
    <xf numFmtId="0" fontId="6" fillId="0" borderId="11" xfId="0" applyNumberFormat="1" applyFont="1" applyFill="1" applyBorder="1" applyAlignment="1" applyProtection="1">
      <alignment horizontal="left" wrapText="1"/>
      <protection locked="0"/>
    </xf>
    <xf numFmtId="0" fontId="6" fillId="0" borderId="12" xfId="0" applyNumberFormat="1" applyFont="1" applyFill="1" applyBorder="1" applyAlignment="1" applyProtection="1">
      <alignment/>
      <protection locked="0"/>
    </xf>
    <xf numFmtId="0" fontId="0" fillId="0" borderId="13" xfId="0" applyNumberFormat="1" applyBorder="1" applyAlignment="1" applyProtection="1">
      <alignment/>
      <protection locked="0"/>
    </xf>
    <xf numFmtId="0" fontId="0" fillId="0" borderId="11" xfId="0" applyNumberFormat="1" applyBorder="1" applyAlignment="1" applyProtection="1">
      <alignment/>
      <protection locked="0"/>
    </xf>
    <xf numFmtId="2" fontId="6" fillId="30" borderId="12" xfId="0" applyNumberFormat="1" applyFont="1" applyFill="1" applyBorder="1" applyAlignment="1" applyProtection="1">
      <alignment horizontal="center" wrapText="1"/>
      <protection/>
    </xf>
    <xf numFmtId="2" fontId="6" fillId="30" borderId="13" xfId="0" applyNumberFormat="1" applyFont="1" applyFill="1" applyBorder="1" applyAlignment="1" applyProtection="1">
      <alignment horizontal="center" wrapText="1"/>
      <protection/>
    </xf>
    <xf numFmtId="2" fontId="6" fillId="30" borderId="12" xfId="0" applyNumberFormat="1" applyFont="1" applyFill="1" applyBorder="1" applyAlignment="1" applyProtection="1">
      <alignment horizontal="center" wrapText="1"/>
      <protection/>
    </xf>
    <xf numFmtId="2" fontId="6" fillId="0" borderId="11" xfId="0" applyNumberFormat="1" applyFont="1" applyBorder="1" applyAlignment="1" applyProtection="1">
      <alignment wrapText="1"/>
      <protection/>
    </xf>
    <xf numFmtId="0" fontId="6" fillId="30" borderId="12" xfId="0" applyNumberFormat="1" applyFont="1" applyFill="1" applyBorder="1" applyAlignment="1" applyProtection="1">
      <alignment wrapText="1"/>
      <protection/>
    </xf>
    <xf numFmtId="0" fontId="0" fillId="30" borderId="13" xfId="0" applyNumberFormat="1" applyFill="1" applyBorder="1" applyAlignment="1" applyProtection="1">
      <alignment wrapText="1"/>
      <protection/>
    </xf>
    <xf numFmtId="0" fontId="0" fillId="30" borderId="11" xfId="0" applyNumberFormat="1" applyFill="1" applyBorder="1" applyAlignment="1" applyProtection="1">
      <alignment wrapText="1"/>
      <protection/>
    </xf>
    <xf numFmtId="0" fontId="0" fillId="0" borderId="13" xfId="0" applyNumberFormat="1" applyBorder="1" applyAlignment="1" applyProtection="1">
      <alignment wrapText="1"/>
      <protection locked="0"/>
    </xf>
    <xf numFmtId="0" fontId="6" fillId="0" borderId="13" xfId="0" applyNumberFormat="1" applyFont="1" applyFill="1" applyBorder="1" applyAlignment="1" applyProtection="1">
      <alignment wrapText="1"/>
      <protection locked="0"/>
    </xf>
    <xf numFmtId="0" fontId="6" fillId="0" borderId="11" xfId="0" applyNumberFormat="1" applyFont="1" applyFill="1" applyBorder="1" applyAlignment="1" applyProtection="1">
      <alignment wrapText="1"/>
      <protection locked="0"/>
    </xf>
    <xf numFmtId="0" fontId="0" fillId="0" borderId="11" xfId="0" applyNumberFormat="1" applyFill="1" applyBorder="1" applyAlignment="1" applyProtection="1">
      <alignment wrapText="1"/>
      <protection locked="0"/>
    </xf>
    <xf numFmtId="0" fontId="6" fillId="30" borderId="12" xfId="0" applyFont="1" applyFill="1" applyBorder="1" applyAlignment="1" applyProtection="1">
      <alignment wrapText="1"/>
      <protection/>
    </xf>
    <xf numFmtId="0" fontId="0" fillId="0" borderId="13" xfId="0" applyBorder="1" applyAlignment="1" applyProtection="1">
      <alignment wrapText="1"/>
      <protection/>
    </xf>
    <xf numFmtId="0" fontId="0" fillId="0" borderId="11" xfId="0" applyBorder="1" applyAlignment="1" applyProtection="1">
      <alignment wrapText="1"/>
      <protection/>
    </xf>
    <xf numFmtId="2" fontId="13" fillId="30" borderId="23" xfId="0" applyNumberFormat="1" applyFont="1" applyFill="1" applyBorder="1" applyAlignment="1" applyProtection="1">
      <alignment horizontal="center" wrapText="1"/>
      <protection/>
    </xf>
    <xf numFmtId="2" fontId="13" fillId="30" borderId="16" xfId="0" applyNumberFormat="1" applyFont="1" applyFill="1" applyBorder="1" applyAlignment="1" applyProtection="1">
      <alignment horizontal="center" wrapText="1"/>
      <protection/>
    </xf>
    <xf numFmtId="2" fontId="13" fillId="30" borderId="21" xfId="0" applyNumberFormat="1" applyFont="1" applyFill="1" applyBorder="1" applyAlignment="1" applyProtection="1">
      <alignment horizontal="center" wrapText="1"/>
      <protection/>
    </xf>
    <xf numFmtId="2" fontId="13" fillId="30" borderId="15" xfId="0" applyNumberFormat="1" applyFont="1" applyFill="1" applyBorder="1" applyAlignment="1" applyProtection="1">
      <alignment horizontal="center" wrapText="1"/>
      <protection/>
    </xf>
    <xf numFmtId="2" fontId="13" fillId="30" borderId="16" xfId="0" applyNumberFormat="1" applyFont="1" applyFill="1" applyBorder="1" applyAlignment="1" applyProtection="1">
      <alignment wrapText="1"/>
      <protection/>
    </xf>
    <xf numFmtId="2" fontId="13" fillId="30" borderId="19" xfId="0" applyNumberFormat="1" applyFont="1" applyFill="1" applyBorder="1" applyAlignment="1" applyProtection="1">
      <alignment wrapText="1"/>
      <protection/>
    </xf>
    <xf numFmtId="2" fontId="13" fillId="30" borderId="15" xfId="0" applyNumberFormat="1" applyFont="1" applyFill="1" applyBorder="1" applyAlignment="1" applyProtection="1">
      <alignment wrapText="1"/>
      <protection/>
    </xf>
    <xf numFmtId="2" fontId="13" fillId="30" borderId="20" xfId="0" applyNumberFormat="1" applyFont="1" applyFill="1" applyBorder="1" applyAlignment="1" applyProtection="1">
      <alignment wrapText="1"/>
      <protection/>
    </xf>
    <xf numFmtId="0" fontId="4" fillId="34" borderId="12" xfId="0" applyFont="1" applyFill="1" applyBorder="1" applyAlignment="1" applyProtection="1">
      <alignment horizontal="center"/>
      <protection/>
    </xf>
    <xf numFmtId="0" fontId="0" fillId="34" borderId="11" xfId="0" applyFill="1" applyBorder="1" applyAlignment="1">
      <alignment/>
    </xf>
    <xf numFmtId="0" fontId="6" fillId="0" borderId="13" xfId="0" applyNumberFormat="1" applyFont="1" applyBorder="1" applyAlignment="1" applyProtection="1">
      <alignment/>
      <protection locked="0"/>
    </xf>
    <xf numFmtId="49" fontId="6" fillId="30" borderId="12" xfId="0" applyNumberFormat="1" applyFont="1" applyFill="1" applyBorder="1" applyAlignment="1" applyProtection="1">
      <alignment wrapText="1"/>
      <protection/>
    </xf>
    <xf numFmtId="49" fontId="0" fillId="30" borderId="13" xfId="0" applyNumberFormat="1" applyFill="1" applyBorder="1" applyAlignment="1" applyProtection="1">
      <alignment wrapText="1"/>
      <protection/>
    </xf>
    <xf numFmtId="49" fontId="0" fillId="30" borderId="11" xfId="0" applyNumberFormat="1" applyFill="1" applyBorder="1" applyAlignment="1" applyProtection="1">
      <alignment wrapText="1"/>
      <protection/>
    </xf>
    <xf numFmtId="0" fontId="5" fillId="34" borderId="13" xfId="0" applyFont="1" applyFill="1" applyBorder="1" applyAlignment="1" applyProtection="1">
      <alignment horizontal="center"/>
      <protection/>
    </xf>
    <xf numFmtId="0" fontId="0" fillId="0" borderId="13" xfId="0" applyBorder="1" applyAlignment="1">
      <alignment horizontal="center"/>
    </xf>
    <xf numFmtId="2" fontId="6" fillId="38" borderId="27" xfId="0" applyNumberFormat="1" applyFont="1" applyFill="1" applyBorder="1" applyAlignment="1" applyProtection="1">
      <alignment wrapText="1"/>
      <protection locked="0"/>
    </xf>
    <xf numFmtId="0" fontId="0" fillId="38" borderId="3" xfId="0" applyFill="1" applyBorder="1" applyAlignment="1" applyProtection="1">
      <alignment wrapText="1"/>
      <protection locked="0"/>
    </xf>
    <xf numFmtId="0" fontId="0" fillId="38" borderId="28" xfId="0" applyFill="1" applyBorder="1" applyAlignment="1" applyProtection="1">
      <alignment wrapText="1"/>
      <protection locked="0"/>
    </xf>
    <xf numFmtId="2" fontId="6" fillId="38" borderId="29" xfId="0" applyNumberFormat="1" applyFont="1" applyFill="1" applyBorder="1" applyAlignment="1" applyProtection="1">
      <alignment wrapText="1"/>
      <protection locked="0"/>
    </xf>
    <xf numFmtId="0" fontId="0" fillId="38" borderId="30" xfId="0" applyFill="1" applyBorder="1" applyAlignment="1" applyProtection="1">
      <alignment wrapText="1"/>
      <protection locked="0"/>
    </xf>
    <xf numFmtId="0" fontId="0" fillId="38" borderId="31" xfId="0" applyFill="1" applyBorder="1" applyAlignment="1" applyProtection="1">
      <alignment wrapText="1"/>
      <protection locked="0"/>
    </xf>
    <xf numFmtId="2" fontId="6" fillId="30" borderId="12" xfId="0" applyNumberFormat="1" applyFont="1" applyFill="1" applyBorder="1" applyAlignment="1" applyProtection="1">
      <alignment horizontal="left" wrapText="1"/>
      <protection/>
    </xf>
    <xf numFmtId="2" fontId="6" fillId="30" borderId="13" xfId="0" applyNumberFormat="1" applyFont="1" applyFill="1" applyBorder="1" applyAlignment="1" applyProtection="1">
      <alignment horizontal="left" wrapText="1"/>
      <protection/>
    </xf>
    <xf numFmtId="2" fontId="6" fillId="30" borderId="12" xfId="0" applyNumberFormat="1" applyFont="1" applyFill="1" applyBorder="1" applyAlignment="1" applyProtection="1">
      <alignment horizontal="left" wrapText="1"/>
      <protection/>
    </xf>
    <xf numFmtId="2" fontId="6" fillId="0" borderId="13" xfId="0" applyNumberFormat="1" applyFont="1" applyBorder="1" applyAlignment="1" applyProtection="1">
      <alignment horizontal="left" wrapText="1"/>
      <protection/>
    </xf>
    <xf numFmtId="49" fontId="15" fillId="38" borderId="32" xfId="0" applyNumberFormat="1" applyFont="1" applyFill="1" applyBorder="1" applyAlignment="1" applyProtection="1">
      <alignment wrapText="1"/>
      <protection/>
    </xf>
    <xf numFmtId="49" fontId="0" fillId="38" borderId="33" xfId="0" applyNumberFormat="1" applyFill="1" applyBorder="1" applyAlignment="1">
      <alignment wrapText="1"/>
    </xf>
    <xf numFmtId="2" fontId="6" fillId="38" borderId="34" xfId="0" applyNumberFormat="1" applyFont="1" applyFill="1" applyBorder="1" applyAlignment="1" applyProtection="1">
      <alignment wrapText="1"/>
      <protection locked="0"/>
    </xf>
    <xf numFmtId="0" fontId="0" fillId="38" borderId="35" xfId="0" applyFill="1" applyBorder="1" applyAlignment="1" applyProtection="1">
      <alignment wrapText="1"/>
      <protection locked="0"/>
    </xf>
    <xf numFmtId="0" fontId="0" fillId="38" borderId="36" xfId="0" applyFill="1" applyBorder="1" applyAlignment="1" applyProtection="1">
      <alignment wrapText="1"/>
      <protection locked="0"/>
    </xf>
    <xf numFmtId="0" fontId="6" fillId="41" borderId="12" xfId="0" applyNumberFormat="1" applyFont="1" applyFill="1" applyBorder="1" applyAlignment="1" applyProtection="1">
      <alignment wrapText="1"/>
      <protection/>
    </xf>
    <xf numFmtId="0" fontId="6" fillId="41" borderId="13" xfId="0" applyNumberFormat="1" applyFont="1" applyFill="1" applyBorder="1" applyAlignment="1" applyProtection="1">
      <alignment wrapText="1"/>
      <protection/>
    </xf>
    <xf numFmtId="0" fontId="6" fillId="41" borderId="11" xfId="0" applyNumberFormat="1" applyFont="1" applyFill="1" applyBorder="1" applyAlignment="1" applyProtection="1">
      <alignment wrapText="1"/>
      <protection/>
    </xf>
    <xf numFmtId="4" fontId="0" fillId="0" borderId="3" xfId="0" applyNumberFormat="1" applyBorder="1" applyAlignment="1">
      <alignment/>
    </xf>
    <xf numFmtId="0" fontId="0" fillId="0" borderId="3" xfId="0" applyBorder="1" applyAlignment="1">
      <alignment/>
    </xf>
    <xf numFmtId="0" fontId="0" fillId="0" borderId="3" xfId="0" applyFont="1" applyBorder="1" applyAlignment="1" applyProtection="1">
      <alignment/>
      <protection/>
    </xf>
    <xf numFmtId="0" fontId="0" fillId="0" borderId="3" xfId="0" applyBorder="1" applyAlignment="1" applyProtection="1">
      <alignment/>
      <protection/>
    </xf>
    <xf numFmtId="49" fontId="38" fillId="0" borderId="0" xfId="0" applyNumberFormat="1" applyFont="1" applyBorder="1" applyAlignment="1">
      <alignment horizontal="center" vertical="center"/>
    </xf>
    <xf numFmtId="49" fontId="0" fillId="0" borderId="0" xfId="0" applyNumberFormat="1" applyAlignment="1">
      <alignment horizontal="center" vertical="center"/>
    </xf>
    <xf numFmtId="0" fontId="0" fillId="0" borderId="3" xfId="0" applyBorder="1" applyAlignment="1" applyProtection="1">
      <alignment/>
      <protection locked="0"/>
    </xf>
    <xf numFmtId="0" fontId="15" fillId="0" borderId="12" xfId="0" applyNumberFormat="1" applyFont="1" applyBorder="1" applyAlignment="1" applyProtection="1">
      <alignment/>
      <protection/>
    </xf>
    <xf numFmtId="0" fontId="15" fillId="0" borderId="13" xfId="0" applyNumberFormat="1" applyFont="1" applyBorder="1" applyAlignment="1" applyProtection="1">
      <alignment/>
      <protection/>
    </xf>
    <xf numFmtId="0" fontId="15" fillId="0" borderId="11" xfId="0" applyNumberFormat="1" applyFont="1" applyBorder="1" applyAlignment="1" applyProtection="1">
      <alignment/>
      <protection/>
    </xf>
    <xf numFmtId="4" fontId="15" fillId="0" borderId="12" xfId="0" applyNumberFormat="1" applyFont="1" applyBorder="1" applyAlignment="1" applyProtection="1">
      <alignment/>
      <protection/>
    </xf>
    <xf numFmtId="4" fontId="15" fillId="0" borderId="11" xfId="0" applyNumberFormat="1" applyFont="1" applyBorder="1" applyAlignment="1" applyProtection="1">
      <alignment/>
      <protection/>
    </xf>
    <xf numFmtId="0" fontId="15" fillId="0" borderId="12" xfId="0" applyFont="1" applyFill="1" applyBorder="1" applyAlignment="1" applyProtection="1">
      <alignment/>
      <protection/>
    </xf>
    <xf numFmtId="0" fontId="15" fillId="0" borderId="11" xfId="0" applyFont="1" applyFill="1" applyBorder="1" applyAlignment="1" applyProtection="1">
      <alignment/>
      <protection/>
    </xf>
    <xf numFmtId="0" fontId="0" fillId="0" borderId="3" xfId="0" applyFont="1" applyBorder="1" applyAlignment="1">
      <alignment/>
    </xf>
    <xf numFmtId="0" fontId="38" fillId="0" borderId="12" xfId="0" applyFont="1" applyBorder="1" applyAlignment="1" applyProtection="1">
      <alignment/>
      <protection/>
    </xf>
    <xf numFmtId="0" fontId="15" fillId="0" borderId="13" xfId="0" applyFont="1" applyBorder="1" applyAlignment="1" applyProtection="1">
      <alignment/>
      <protection/>
    </xf>
    <xf numFmtId="0" fontId="15" fillId="0" borderId="12" xfId="0" applyFont="1" applyBorder="1" applyAlignment="1" applyProtection="1">
      <alignment/>
      <protection/>
    </xf>
    <xf numFmtId="0" fontId="15" fillId="0" borderId="11" xfId="0" applyFont="1" applyBorder="1" applyAlignment="1" applyProtection="1">
      <alignment/>
      <protection/>
    </xf>
    <xf numFmtId="4" fontId="15" fillId="0" borderId="12" xfId="0" applyNumberFormat="1" applyFont="1" applyFill="1" applyBorder="1" applyAlignment="1" applyProtection="1">
      <alignment/>
      <protection/>
    </xf>
    <xf numFmtId="4" fontId="15" fillId="0" borderId="13" xfId="0" applyNumberFormat="1" applyFont="1" applyFill="1" applyBorder="1" applyAlignment="1" applyProtection="1">
      <alignment/>
      <protection/>
    </xf>
    <xf numFmtId="0" fontId="15" fillId="0" borderId="23" xfId="0" applyNumberFormat="1" applyFont="1" applyBorder="1" applyAlignment="1" applyProtection="1">
      <alignment/>
      <protection/>
    </xf>
    <xf numFmtId="0" fontId="15" fillId="0" borderId="16" xfId="0" applyNumberFormat="1" applyFont="1" applyBorder="1" applyAlignment="1" applyProtection="1">
      <alignment/>
      <protection/>
    </xf>
    <xf numFmtId="0" fontId="15" fillId="0" borderId="19" xfId="0" applyNumberFormat="1" applyFont="1" applyBorder="1" applyAlignment="1" applyProtection="1">
      <alignment/>
      <protection/>
    </xf>
    <xf numFmtId="0" fontId="6" fillId="0" borderId="18" xfId="0" applyFont="1" applyBorder="1" applyAlignment="1">
      <alignment/>
    </xf>
    <xf numFmtId="0" fontId="0" fillId="0" borderId="0" xfId="0" applyBorder="1" applyAlignment="1">
      <alignment/>
    </xf>
    <xf numFmtId="0" fontId="0" fillId="0" borderId="18" xfId="0" applyBorder="1" applyAlignment="1" applyProtection="1">
      <alignment/>
      <protection/>
    </xf>
    <xf numFmtId="0" fontId="0" fillId="0" borderId="0" xfId="0" applyBorder="1" applyAlignment="1" applyProtection="1">
      <alignment/>
      <protection/>
    </xf>
    <xf numFmtId="0" fontId="0" fillId="0" borderId="18" xfId="0" applyBorder="1" applyAlignment="1">
      <alignment/>
    </xf>
    <xf numFmtId="14" fontId="0" fillId="0" borderId="0" xfId="0" applyNumberFormat="1" applyBorder="1" applyAlignment="1">
      <alignment horizontal="left"/>
    </xf>
    <xf numFmtId="0" fontId="0" fillId="0" borderId="0" xfId="0" applyNumberFormat="1" applyBorder="1" applyAlignment="1">
      <alignment horizontal="left"/>
    </xf>
    <xf numFmtId="0" fontId="38" fillId="0" borderId="21" xfId="0" applyFont="1" applyBorder="1" applyAlignment="1" applyProtection="1">
      <alignment/>
      <protection/>
    </xf>
    <xf numFmtId="0" fontId="15" fillId="0" borderId="15" xfId="0" applyFont="1" applyBorder="1" applyAlignment="1" applyProtection="1">
      <alignment/>
      <protection/>
    </xf>
    <xf numFmtId="4" fontId="15" fillId="0" borderId="21" xfId="0" applyNumberFormat="1" applyFont="1" applyFill="1" applyBorder="1" applyAlignment="1" applyProtection="1">
      <alignment/>
      <protection/>
    </xf>
    <xf numFmtId="4" fontId="15" fillId="0" borderId="15" xfId="0" applyNumberFormat="1" applyFont="1" applyFill="1" applyBorder="1" applyAlignment="1" applyProtection="1">
      <alignment/>
      <protection/>
    </xf>
    <xf numFmtId="0" fontId="15" fillId="0" borderId="21" xfId="0" applyFont="1" applyFill="1" applyBorder="1" applyAlignment="1" applyProtection="1">
      <alignment/>
      <protection/>
    </xf>
    <xf numFmtId="0" fontId="15" fillId="0" borderId="20" xfId="0" applyFont="1" applyFill="1" applyBorder="1" applyAlignment="1" applyProtection="1">
      <alignment/>
      <protection/>
    </xf>
    <xf numFmtId="0" fontId="13" fillId="0" borderId="12" xfId="0" applyFont="1" applyBorder="1" applyAlignment="1" applyProtection="1">
      <alignment horizontal="center"/>
      <protection/>
    </xf>
    <xf numFmtId="0" fontId="13" fillId="0" borderId="13" xfId="0" applyFont="1" applyBorder="1" applyAlignment="1" applyProtection="1">
      <alignment horizontal="center"/>
      <protection/>
    </xf>
    <xf numFmtId="0" fontId="13" fillId="0" borderId="11" xfId="0" applyFont="1" applyBorder="1" applyAlignment="1" applyProtection="1">
      <alignment horizontal="center"/>
      <protection/>
    </xf>
    <xf numFmtId="49" fontId="38" fillId="0" borderId="23" xfId="0" applyNumberFormat="1" applyFont="1" applyFill="1" applyBorder="1" applyAlignment="1" applyProtection="1">
      <alignment/>
      <protection/>
    </xf>
    <xf numFmtId="49" fontId="15" fillId="0" borderId="16" xfId="0" applyNumberFormat="1" applyFont="1" applyFill="1" applyBorder="1" applyAlignment="1" applyProtection="1">
      <alignment/>
      <protection/>
    </xf>
    <xf numFmtId="49" fontId="15" fillId="0" borderId="19" xfId="0" applyNumberFormat="1" applyFont="1" applyFill="1" applyBorder="1" applyAlignment="1" applyProtection="1">
      <alignment/>
      <protection/>
    </xf>
    <xf numFmtId="4" fontId="15" fillId="0" borderId="23" xfId="0" applyNumberFormat="1" applyFont="1" applyBorder="1" applyAlignment="1" applyProtection="1">
      <alignment/>
      <protection/>
    </xf>
    <xf numFmtId="4" fontId="15" fillId="0" borderId="19" xfId="0" applyNumberFormat="1" applyFont="1" applyBorder="1" applyAlignment="1" applyProtection="1">
      <alignment/>
      <protection/>
    </xf>
    <xf numFmtId="0" fontId="15" fillId="0" borderId="23" xfId="0" applyFont="1" applyFill="1" applyBorder="1" applyAlignment="1" applyProtection="1">
      <alignment/>
      <protection/>
    </xf>
    <xf numFmtId="0" fontId="15" fillId="0" borderId="19" xfId="0" applyFont="1" applyFill="1" applyBorder="1" applyAlignment="1" applyProtection="1">
      <alignment/>
      <protection/>
    </xf>
    <xf numFmtId="4" fontId="15" fillId="0" borderId="12" xfId="0" applyNumberFormat="1" applyFont="1" applyFill="1" applyBorder="1" applyAlignment="1" applyProtection="1">
      <alignment horizontal="center"/>
      <protection/>
    </xf>
    <xf numFmtId="4" fontId="15" fillId="0" borderId="11" xfId="0" applyNumberFormat="1" applyFont="1" applyFill="1" applyBorder="1" applyAlignment="1" applyProtection="1">
      <alignment horizontal="center"/>
      <protection/>
    </xf>
    <xf numFmtId="0" fontId="6" fillId="0" borderId="12" xfId="0" applyFont="1" applyBorder="1" applyAlignment="1" applyProtection="1">
      <alignment/>
      <protection/>
    </xf>
    <xf numFmtId="0" fontId="6" fillId="0" borderId="11" xfId="0" applyFont="1" applyBorder="1" applyAlignment="1" applyProtection="1">
      <alignment/>
      <protection/>
    </xf>
    <xf numFmtId="0" fontId="13" fillId="0" borderId="18" xfId="0" applyFont="1" applyBorder="1" applyAlignment="1" applyProtection="1">
      <alignment wrapText="1"/>
      <protection/>
    </xf>
    <xf numFmtId="0" fontId="13" fillId="0" borderId="0" xfId="0" applyFont="1" applyBorder="1" applyAlignment="1">
      <alignment/>
    </xf>
    <xf numFmtId="0" fontId="13" fillId="0" borderId="22" xfId="0" applyFont="1" applyBorder="1" applyAlignment="1">
      <alignment/>
    </xf>
    <xf numFmtId="0" fontId="15" fillId="0" borderId="12" xfId="0" applyNumberFormat="1" applyFont="1" applyFill="1" applyBorder="1" applyAlignment="1" applyProtection="1">
      <alignment/>
      <protection/>
    </xf>
    <xf numFmtId="0" fontId="15" fillId="0" borderId="13" xfId="0" applyNumberFormat="1" applyFont="1" applyFill="1" applyBorder="1" applyAlignment="1" applyProtection="1">
      <alignment/>
      <protection/>
    </xf>
    <xf numFmtId="0" fontId="15" fillId="0" borderId="11" xfId="0" applyNumberFormat="1" applyFont="1" applyFill="1" applyBorder="1" applyAlignment="1" applyProtection="1">
      <alignment/>
      <protection/>
    </xf>
    <xf numFmtId="49" fontId="38" fillId="0" borderId="3" xfId="0" applyNumberFormat="1" applyFont="1" applyFill="1" applyBorder="1" applyAlignment="1" applyProtection="1">
      <alignment/>
      <protection/>
    </xf>
    <xf numFmtId="49" fontId="15" fillId="0" borderId="3" xfId="0" applyNumberFormat="1" applyFont="1" applyFill="1" applyBorder="1" applyAlignment="1" applyProtection="1">
      <alignment/>
      <protection/>
    </xf>
    <xf numFmtId="4" fontId="15" fillId="0" borderId="3" xfId="0" applyNumberFormat="1" applyFont="1" applyFill="1" applyBorder="1" applyAlignment="1" applyProtection="1">
      <alignment/>
      <protection/>
    </xf>
    <xf numFmtId="0" fontId="15" fillId="0" borderId="15" xfId="0" applyFont="1" applyFill="1" applyBorder="1" applyAlignment="1" applyProtection="1">
      <alignment/>
      <protection/>
    </xf>
    <xf numFmtId="49" fontId="15" fillId="0" borderId="18" xfId="0" applyNumberFormat="1" applyFont="1" applyFill="1" applyBorder="1" applyAlignment="1" applyProtection="1">
      <alignment/>
      <protection/>
    </xf>
    <xf numFmtId="49" fontId="15" fillId="0" borderId="0" xfId="0" applyNumberFormat="1" applyFont="1" applyFill="1" applyBorder="1" applyAlignment="1" applyProtection="1">
      <alignment/>
      <protection/>
    </xf>
    <xf numFmtId="4" fontId="15" fillId="0" borderId="0" xfId="0" applyNumberFormat="1" applyFont="1" applyFill="1" applyBorder="1" applyAlignment="1" applyProtection="1">
      <alignment/>
      <protection/>
    </xf>
    <xf numFmtId="0" fontId="15" fillId="0" borderId="0" xfId="0" applyFont="1" applyFill="1" applyBorder="1" applyAlignment="1" applyProtection="1">
      <alignment/>
      <protection/>
    </xf>
    <xf numFmtId="0" fontId="15" fillId="0" borderId="22" xfId="0" applyFont="1" applyFill="1" applyBorder="1" applyAlignment="1" applyProtection="1">
      <alignment/>
      <protection/>
    </xf>
    <xf numFmtId="0" fontId="6" fillId="0" borderId="23" xfId="0" applyFont="1" applyFill="1" applyBorder="1" applyAlignment="1" applyProtection="1">
      <alignment/>
      <protection/>
    </xf>
    <xf numFmtId="0" fontId="6" fillId="0" borderId="16" xfId="0" applyFont="1" applyFill="1" applyBorder="1" applyAlignment="1" applyProtection="1">
      <alignment/>
      <protection/>
    </xf>
    <xf numFmtId="0" fontId="6" fillId="0" borderId="19" xfId="0" applyFont="1" applyFill="1" applyBorder="1" applyAlignment="1" applyProtection="1">
      <alignment/>
      <protection/>
    </xf>
    <xf numFmtId="0" fontId="0" fillId="0" borderId="21" xfId="0" applyFont="1" applyFill="1" applyBorder="1" applyAlignment="1" applyProtection="1">
      <alignment/>
      <protection locked="0"/>
    </xf>
    <xf numFmtId="0" fontId="0" fillId="0" borderId="15" xfId="0" applyFont="1" applyFill="1" applyBorder="1" applyAlignment="1" applyProtection="1">
      <alignment/>
      <protection locked="0"/>
    </xf>
    <xf numFmtId="0" fontId="0" fillId="0" borderId="20" xfId="0" applyFont="1" applyFill="1" applyBorder="1" applyAlignment="1" applyProtection="1">
      <alignment/>
      <protection locked="0"/>
    </xf>
    <xf numFmtId="49" fontId="0" fillId="0" borderId="21" xfId="0" applyNumberFormat="1" applyFont="1" applyFill="1" applyBorder="1" applyAlignment="1" applyProtection="1">
      <alignment/>
      <protection locked="0"/>
    </xf>
    <xf numFmtId="49" fontId="0" fillId="0" borderId="20" xfId="0" applyNumberFormat="1" applyFont="1" applyFill="1" applyBorder="1" applyAlignment="1" applyProtection="1">
      <alignment/>
      <protection locked="0"/>
    </xf>
    <xf numFmtId="0" fontId="15" fillId="0" borderId="21" xfId="0" applyFont="1" applyBorder="1" applyAlignment="1" applyProtection="1">
      <alignment/>
      <protection/>
    </xf>
    <xf numFmtId="0" fontId="15" fillId="0" borderId="15" xfId="0" applyFont="1" applyBorder="1" applyAlignment="1">
      <alignment/>
    </xf>
    <xf numFmtId="0" fontId="15" fillId="0" borderId="20" xfId="0" applyFont="1" applyBorder="1" applyAlignment="1">
      <alignment/>
    </xf>
    <xf numFmtId="49" fontId="15" fillId="0" borderId="12" xfId="0" applyNumberFormat="1" applyFont="1" applyFill="1" applyBorder="1" applyAlignment="1" applyProtection="1">
      <alignment/>
      <protection/>
    </xf>
    <xf numFmtId="49" fontId="15" fillId="0" borderId="13" xfId="0" applyNumberFormat="1" applyFont="1" applyFill="1" applyBorder="1" applyAlignment="1" applyProtection="1">
      <alignment/>
      <protection/>
    </xf>
    <xf numFmtId="0" fontId="15" fillId="0" borderId="23" xfId="0" applyFont="1" applyBorder="1" applyAlignment="1" applyProtection="1">
      <alignment wrapText="1"/>
      <protection/>
    </xf>
    <xf numFmtId="0" fontId="15" fillId="0" borderId="16" xfId="0" applyFont="1" applyBorder="1" applyAlignment="1">
      <alignment/>
    </xf>
    <xf numFmtId="0" fontId="15" fillId="0" borderId="19" xfId="0" applyFont="1" applyBorder="1" applyAlignment="1">
      <alignment/>
    </xf>
    <xf numFmtId="0" fontId="16" fillId="0" borderId="23" xfId="0" applyFont="1" applyBorder="1" applyAlignment="1">
      <alignment/>
    </xf>
    <xf numFmtId="0" fontId="17" fillId="0" borderId="16" xfId="0" applyFont="1" applyBorder="1" applyAlignment="1">
      <alignment/>
    </xf>
    <xf numFmtId="0" fontId="17" fillId="0" borderId="19" xfId="0" applyFont="1" applyBorder="1" applyAlignment="1">
      <alignment/>
    </xf>
    <xf numFmtId="49" fontId="18" fillId="0" borderId="23" xfId="0" applyNumberFormat="1" applyFont="1" applyBorder="1" applyAlignment="1" applyProtection="1">
      <alignment horizontal="center"/>
      <protection locked="0"/>
    </xf>
    <xf numFmtId="49" fontId="14" fillId="0" borderId="16" xfId="0" applyNumberFormat="1" applyFont="1" applyBorder="1" applyAlignment="1" applyProtection="1">
      <alignment horizontal="center"/>
      <protection locked="0"/>
    </xf>
    <xf numFmtId="49" fontId="14" fillId="0" borderId="19" xfId="0" applyNumberFormat="1" applyFont="1" applyBorder="1" applyAlignment="1" applyProtection="1">
      <alignment horizontal="center"/>
      <protection locked="0"/>
    </xf>
    <xf numFmtId="49" fontId="14" fillId="0" borderId="18" xfId="0" applyNumberFormat="1" applyFont="1" applyBorder="1" applyAlignment="1" applyProtection="1">
      <alignment/>
      <protection locked="0"/>
    </xf>
    <xf numFmtId="49" fontId="0" fillId="0" borderId="0" xfId="0" applyNumberFormat="1" applyBorder="1" applyAlignment="1" applyProtection="1">
      <alignment/>
      <protection locked="0"/>
    </xf>
    <xf numFmtId="49" fontId="0" fillId="0" borderId="22" xfId="0" applyNumberFormat="1" applyBorder="1" applyAlignment="1" applyProtection="1">
      <alignment/>
      <protection locked="0"/>
    </xf>
    <xf numFmtId="49" fontId="14" fillId="0" borderId="18" xfId="0" applyNumberFormat="1" applyFont="1" applyBorder="1" applyAlignment="1" applyProtection="1">
      <alignment horizontal="center"/>
      <protection/>
    </xf>
    <xf numFmtId="49" fontId="0" fillId="0" borderId="0" xfId="0" applyNumberFormat="1" applyBorder="1" applyAlignment="1" applyProtection="1">
      <alignment horizontal="center"/>
      <protection/>
    </xf>
    <xf numFmtId="49" fontId="0" fillId="0" borderId="22" xfId="0" applyNumberFormat="1" applyBorder="1" applyAlignment="1" applyProtection="1">
      <alignment horizontal="center"/>
      <protection/>
    </xf>
    <xf numFmtId="49" fontId="0" fillId="0" borderId="21" xfId="0" applyNumberFormat="1" applyFont="1" applyBorder="1" applyAlignment="1" applyProtection="1">
      <alignment/>
      <protection locked="0"/>
    </xf>
    <xf numFmtId="49" fontId="0" fillId="0" borderId="15" xfId="0" applyNumberFormat="1" applyBorder="1" applyAlignment="1" applyProtection="1">
      <alignment/>
      <protection locked="0"/>
    </xf>
    <xf numFmtId="49" fontId="0" fillId="0" borderId="20" xfId="0" applyNumberFormat="1" applyBorder="1" applyAlignment="1" applyProtection="1">
      <alignment/>
      <protection locked="0"/>
    </xf>
    <xf numFmtId="49" fontId="0" fillId="0" borderId="21" xfId="0" applyNumberFormat="1" applyFont="1" applyBorder="1" applyAlignment="1" applyProtection="1">
      <alignment horizontal="center"/>
      <protection locked="0"/>
    </xf>
    <xf numFmtId="49" fontId="0" fillId="0" borderId="15" xfId="0" applyNumberFormat="1" applyBorder="1" applyAlignment="1" applyProtection="1">
      <alignment horizontal="center"/>
      <protection locked="0"/>
    </xf>
    <xf numFmtId="49" fontId="0" fillId="0" borderId="15" xfId="0" applyNumberFormat="1" applyFont="1" applyBorder="1" applyAlignment="1" applyProtection="1">
      <alignment horizontal="center"/>
      <protection locked="0"/>
    </xf>
    <xf numFmtId="49" fontId="0" fillId="0" borderId="20" xfId="0" applyNumberFormat="1" applyBorder="1" applyAlignment="1" applyProtection="1">
      <alignment horizontal="center"/>
      <protection locked="0"/>
    </xf>
    <xf numFmtId="0" fontId="9" fillId="0" borderId="21" xfId="0" applyFont="1" applyFill="1" applyBorder="1" applyAlignment="1" applyProtection="1">
      <alignment/>
      <protection/>
    </xf>
    <xf numFmtId="0" fontId="9" fillId="0" borderId="15" xfId="0" applyFont="1" applyFill="1" applyBorder="1" applyAlignment="1" applyProtection="1">
      <alignment/>
      <protection/>
    </xf>
    <xf numFmtId="0" fontId="3" fillId="0" borderId="16" xfId="0" applyFont="1" applyFill="1" applyBorder="1" applyAlignment="1" applyProtection="1">
      <alignment/>
      <protection/>
    </xf>
    <xf numFmtId="0" fontId="3" fillId="0" borderId="19" xfId="0" applyFont="1" applyFill="1" applyBorder="1" applyAlignment="1" applyProtection="1">
      <alignment/>
      <protection/>
    </xf>
    <xf numFmtId="0" fontId="0" fillId="0" borderId="16" xfId="0" applyBorder="1" applyAlignment="1">
      <alignment/>
    </xf>
    <xf numFmtId="0" fontId="0" fillId="0" borderId="19" xfId="0" applyBorder="1" applyAlignment="1">
      <alignment/>
    </xf>
    <xf numFmtId="0" fontId="0" fillId="0" borderId="21" xfId="0" applyBorder="1" applyAlignment="1" applyProtection="1">
      <alignment/>
      <protection locked="0"/>
    </xf>
    <xf numFmtId="0" fontId="0" fillId="0" borderId="15" xfId="0" applyBorder="1" applyAlignment="1" applyProtection="1">
      <alignment/>
      <protection locked="0"/>
    </xf>
    <xf numFmtId="0" fontId="0" fillId="0" borderId="20" xfId="0" applyBorder="1" applyAlignment="1" applyProtection="1">
      <alignment/>
      <protection locked="0"/>
    </xf>
    <xf numFmtId="0" fontId="6" fillId="0" borderId="16" xfId="0" applyFont="1" applyBorder="1" applyAlignment="1">
      <alignment/>
    </xf>
    <xf numFmtId="1" fontId="6" fillId="0" borderId="23" xfId="0" applyNumberFormat="1" applyFont="1" applyFill="1" applyBorder="1" applyAlignment="1" applyProtection="1">
      <alignment horizontal="left"/>
      <protection/>
    </xf>
    <xf numFmtId="0" fontId="6" fillId="0" borderId="16" xfId="0" applyFont="1" applyBorder="1" applyAlignment="1" applyProtection="1">
      <alignment horizontal="left"/>
      <protection/>
    </xf>
    <xf numFmtId="0" fontId="6" fillId="0" borderId="19" xfId="0" applyFont="1" applyBorder="1" applyAlignment="1" applyProtection="1">
      <alignment horizontal="left"/>
      <protection/>
    </xf>
    <xf numFmtId="0" fontId="0" fillId="0" borderId="21" xfId="0" applyBorder="1" applyAlignment="1" applyProtection="1">
      <alignment horizontal="left"/>
      <protection locked="0"/>
    </xf>
    <xf numFmtId="0" fontId="0" fillId="0" borderId="15" xfId="0" applyBorder="1" applyAlignment="1" applyProtection="1">
      <alignment horizontal="left"/>
      <protection locked="0"/>
    </xf>
    <xf numFmtId="0" fontId="0" fillId="0" borderId="20" xfId="0" applyBorder="1" applyAlignment="1" applyProtection="1">
      <alignment horizontal="left"/>
      <protection locked="0"/>
    </xf>
    <xf numFmtId="0" fontId="6" fillId="0" borderId="14" xfId="0" applyFont="1" applyFill="1" applyBorder="1" applyAlignment="1" applyProtection="1">
      <alignment/>
      <protection/>
    </xf>
    <xf numFmtId="0" fontId="6" fillId="0" borderId="14" xfId="0" applyFont="1" applyBorder="1" applyAlignment="1" applyProtection="1">
      <alignment/>
      <protection/>
    </xf>
    <xf numFmtId="0" fontId="6" fillId="0" borderId="23" xfId="0" applyFont="1" applyBorder="1" applyAlignment="1">
      <alignment/>
    </xf>
    <xf numFmtId="0" fontId="6" fillId="0" borderId="19" xfId="0" applyFont="1" applyBorder="1" applyAlignment="1">
      <alignment/>
    </xf>
    <xf numFmtId="49" fontId="0" fillId="0" borderId="21" xfId="0" applyNumberFormat="1" applyBorder="1" applyAlignment="1" applyProtection="1">
      <alignment/>
      <protection locked="0"/>
    </xf>
    <xf numFmtId="49" fontId="6" fillId="0" borderId="23" xfId="0" applyNumberFormat="1" applyFont="1" applyFill="1" applyBorder="1" applyAlignment="1" applyProtection="1">
      <alignment/>
      <protection/>
    </xf>
    <xf numFmtId="0" fontId="6" fillId="0" borderId="16" xfId="0" applyFont="1" applyBorder="1" applyAlignment="1" applyProtection="1">
      <alignment/>
      <protection/>
    </xf>
    <xf numFmtId="0" fontId="6" fillId="0" borderId="19" xfId="0" applyFont="1" applyBorder="1" applyAlignment="1" applyProtection="1">
      <alignment/>
      <protection/>
    </xf>
    <xf numFmtId="0" fontId="0" fillId="0" borderId="15" xfId="0" applyBorder="1" applyAlignment="1">
      <alignment/>
    </xf>
    <xf numFmtId="0" fontId="9" fillId="0" borderId="15" xfId="0" applyFont="1" applyFill="1" applyBorder="1" applyAlignment="1" applyProtection="1">
      <alignment/>
      <protection locked="0"/>
    </xf>
    <xf numFmtId="0" fontId="0" fillId="0" borderId="20" xfId="0" applyBorder="1" applyAlignment="1">
      <alignment/>
    </xf>
    <xf numFmtId="49" fontId="0" fillId="0" borderId="15" xfId="0" applyNumberFormat="1" applyFont="1" applyFill="1" applyBorder="1" applyAlignment="1" applyProtection="1">
      <alignment/>
      <protection locked="0"/>
    </xf>
    <xf numFmtId="0" fontId="15" fillId="0" borderId="18" xfId="0" applyFont="1" applyBorder="1" applyAlignment="1">
      <alignment/>
    </xf>
    <xf numFmtId="0" fontId="15" fillId="0" borderId="0" xfId="0" applyFont="1" applyBorder="1" applyAlignment="1">
      <alignment/>
    </xf>
    <xf numFmtId="0" fontId="15" fillId="0" borderId="22" xfId="0" applyFont="1" applyBorder="1" applyAlignment="1">
      <alignment/>
    </xf>
    <xf numFmtId="0" fontId="15" fillId="0" borderId="13" xfId="0" applyFont="1" applyFill="1" applyBorder="1" applyAlignment="1" applyProtection="1">
      <alignment/>
      <protection/>
    </xf>
    <xf numFmtId="49" fontId="3" fillId="0" borderId="18" xfId="0" applyNumberFormat="1" applyFont="1" applyBorder="1" applyAlignment="1">
      <alignment vertical="top" wrapText="1"/>
    </xf>
    <xf numFmtId="49" fontId="3" fillId="0" borderId="0" xfId="0" applyNumberFormat="1" applyFont="1" applyAlignment="1">
      <alignment vertical="top" wrapText="1"/>
    </xf>
    <xf numFmtId="49" fontId="3" fillId="0" borderId="22" xfId="0" applyNumberFormat="1" applyFont="1" applyBorder="1" applyAlignment="1">
      <alignment vertical="top" wrapText="1"/>
    </xf>
    <xf numFmtId="0" fontId="0" fillId="0" borderId="0" xfId="0" applyAlignment="1">
      <alignment/>
    </xf>
    <xf numFmtId="0" fontId="0" fillId="0" borderId="22" xfId="0" applyBorder="1" applyAlignment="1">
      <alignment/>
    </xf>
    <xf numFmtId="0" fontId="0" fillId="0" borderId="21" xfId="0" applyBorder="1" applyAlignment="1">
      <alignment/>
    </xf>
    <xf numFmtId="0" fontId="13" fillId="0" borderId="21" xfId="0" applyFont="1" applyBorder="1" applyAlignment="1" applyProtection="1">
      <alignment/>
      <protection/>
    </xf>
    <xf numFmtId="0" fontId="13" fillId="0" borderId="15" xfId="0" applyFont="1" applyBorder="1" applyAlignment="1">
      <alignment/>
    </xf>
    <xf numFmtId="0" fontId="13" fillId="0" borderId="20" xfId="0" applyFont="1" applyBorder="1" applyAlignment="1">
      <alignment/>
    </xf>
    <xf numFmtId="49" fontId="38" fillId="0" borderId="12" xfId="0" applyNumberFormat="1" applyFont="1" applyFill="1" applyBorder="1" applyAlignment="1" applyProtection="1">
      <alignment/>
      <protection/>
    </xf>
    <xf numFmtId="49" fontId="38" fillId="0" borderId="13" xfId="0" applyNumberFormat="1" applyFont="1" applyFill="1" applyBorder="1" applyAlignment="1" applyProtection="1">
      <alignment/>
      <protection/>
    </xf>
    <xf numFmtId="0" fontId="4" fillId="0" borderId="12" xfId="49" applyFont="1" applyBorder="1" applyAlignment="1" applyProtection="1">
      <alignment horizontal="center"/>
      <protection/>
    </xf>
    <xf numFmtId="0" fontId="0" fillId="0" borderId="11" xfId="0"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Alignment="1">
      <alignment/>
    </xf>
    <xf numFmtId="0" fontId="11" fillId="0" borderId="3" xfId="0" applyFont="1" applyBorder="1" applyAlignment="1">
      <alignment/>
    </xf>
    <xf numFmtId="0" fontId="11" fillId="0" borderId="12" xfId="0" applyFont="1" applyBorder="1" applyAlignment="1">
      <alignment/>
    </xf>
    <xf numFmtId="0" fontId="11" fillId="0" borderId="13" xfId="0" applyFont="1" applyBorder="1" applyAlignment="1">
      <alignment/>
    </xf>
    <xf numFmtId="0" fontId="11" fillId="0" borderId="11" xfId="0" applyFont="1" applyBorder="1" applyAlignment="1">
      <alignment/>
    </xf>
    <xf numFmtId="0" fontId="11" fillId="0" borderId="12" xfId="0" applyFont="1" applyBorder="1" applyAlignment="1">
      <alignment/>
    </xf>
    <xf numFmtId="0" fontId="11" fillId="0" borderId="13" xfId="0" applyFont="1" applyBorder="1" applyAlignment="1">
      <alignment/>
    </xf>
    <xf numFmtId="0" fontId="11" fillId="0" borderId="11" xfId="0" applyFont="1" applyBorder="1" applyAlignment="1">
      <alignment/>
    </xf>
    <xf numFmtId="0" fontId="11" fillId="0" borderId="3" xfId="0" applyFont="1" applyBorder="1" applyAlignment="1" applyProtection="1">
      <alignment/>
      <protection/>
    </xf>
    <xf numFmtId="0" fontId="11" fillId="0" borderId="12" xfId="0" applyFont="1" applyBorder="1" applyAlignment="1" applyProtection="1">
      <alignment/>
      <protection/>
    </xf>
    <xf numFmtId="0" fontId="11" fillId="0" borderId="13" xfId="0" applyFont="1" applyBorder="1" applyAlignment="1" applyProtection="1">
      <alignment/>
      <protection/>
    </xf>
    <xf numFmtId="0" fontId="11" fillId="0" borderId="11" xfId="0" applyFont="1" applyBorder="1" applyAlignment="1" applyProtection="1">
      <alignment/>
      <protection/>
    </xf>
    <xf numFmtId="0" fontId="4" fillId="0" borderId="13" xfId="49" applyFont="1" applyBorder="1" applyAlignment="1" applyProtection="1">
      <alignment horizontal="center"/>
      <protection/>
    </xf>
    <xf numFmtId="0" fontId="4" fillId="0" borderId="11" xfId="49" applyFont="1" applyBorder="1" applyAlignment="1" applyProtection="1">
      <alignment horizontal="center"/>
      <protection/>
    </xf>
    <xf numFmtId="0" fontId="0" fillId="0" borderId="13" xfId="49" applyBorder="1" applyAlignment="1" applyProtection="1">
      <alignment horizontal="center"/>
      <protection/>
    </xf>
    <xf numFmtId="0" fontId="0" fillId="0" borderId="11" xfId="49" applyBorder="1" applyAlignment="1" applyProtection="1">
      <alignment horizontal="center"/>
      <protection/>
    </xf>
    <xf numFmtId="0" fontId="0" fillId="0" borderId="12" xfId="49" applyBorder="1" applyAlignment="1" applyProtection="1">
      <alignment horizontal="center"/>
      <protection/>
    </xf>
    <xf numFmtId="0" fontId="4" fillId="0" borderId="12" xfId="49" applyFont="1" applyBorder="1" applyAlignment="1" applyProtection="1">
      <alignment horizontal="center"/>
      <protection locked="0"/>
    </xf>
    <xf numFmtId="0" fontId="0" fillId="0" borderId="13" xfId="49" applyBorder="1" applyAlignment="1" applyProtection="1">
      <alignment horizontal="center"/>
      <protection locked="0"/>
    </xf>
    <xf numFmtId="0" fontId="0" fillId="0" borderId="11" xfId="49" applyBorder="1" applyAlignment="1" applyProtection="1">
      <alignment horizontal="center"/>
      <protection locked="0"/>
    </xf>
    <xf numFmtId="0" fontId="9" fillId="0" borderId="12" xfId="49" applyNumberFormat="1" applyFont="1" applyBorder="1" applyAlignment="1" applyProtection="1">
      <alignment horizontal="center" vertical="center"/>
      <protection/>
    </xf>
    <xf numFmtId="0" fontId="0" fillId="0" borderId="13" xfId="49" applyNumberFormat="1" applyFont="1" applyBorder="1" applyAlignment="1" applyProtection="1">
      <alignment horizontal="center" vertical="center"/>
      <protection/>
    </xf>
    <xf numFmtId="0" fontId="0" fillId="0" borderId="11" xfId="49" applyNumberFormat="1" applyFont="1" applyBorder="1" applyAlignment="1" applyProtection="1">
      <alignment horizontal="center"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rmat 1" xfId="43"/>
    <cellStyle name="Förklarande text" xfId="44"/>
    <cellStyle name="Indata" xfId="45"/>
    <cellStyle name="Kontrollcell" xfId="46"/>
    <cellStyle name="Länkad cell" xfId="47"/>
    <cellStyle name="Neutral" xfId="48"/>
    <cellStyle name="Normal 2"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1" defaultTableStyle="TableStyleMedium9" defaultPivotStyle="PivotStyleLight16">
    <tableStyle name="Tabellformat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257175</xdr:colOff>
      <xdr:row>37</xdr:row>
      <xdr:rowOff>38100</xdr:rowOff>
    </xdr:from>
    <xdr:ext cx="1590675" cy="180975"/>
    <xdr:sp>
      <xdr:nvSpPr>
        <xdr:cNvPr id="1" name="textruta 2"/>
        <xdr:cNvSpPr txBox="1">
          <a:spLocks noChangeArrowheads="1"/>
        </xdr:cNvSpPr>
      </xdr:nvSpPr>
      <xdr:spPr>
        <a:xfrm>
          <a:off x="1752600" y="6115050"/>
          <a:ext cx="1590675" cy="1809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900" b="0" i="0" u="none" baseline="0">
              <a:solidFill>
                <a:srgbClr val="000000"/>
              </a:solidFill>
              <a:latin typeface="Calibri"/>
              <a:ea typeface="Calibri"/>
              <a:cs typeface="Calibri"/>
            </a:rPr>
            <a:t>Granskad</a:t>
          </a:r>
          <a:r>
            <a:rPr lang="en-US" cap="none" sz="900" b="0" i="0" u="none" baseline="0">
              <a:solidFill>
                <a:srgbClr val="000000"/>
              </a:solidFill>
              <a:latin typeface="Calibri"/>
              <a:ea typeface="Calibri"/>
              <a:cs typeface="Calibri"/>
            </a:rPr>
            <a:t> utan anmärkning</a:t>
          </a:r>
        </a:p>
      </xdr:txBody>
    </xdr:sp>
    <xdr:clientData/>
  </xdr:oneCellAnchor>
  <xdr:oneCellAnchor>
    <xdr:from>
      <xdr:col>6</xdr:col>
      <xdr:colOff>161925</xdr:colOff>
      <xdr:row>37</xdr:row>
      <xdr:rowOff>28575</xdr:rowOff>
    </xdr:from>
    <xdr:ext cx="2152650" cy="180975"/>
    <xdr:sp>
      <xdr:nvSpPr>
        <xdr:cNvPr id="2" name="textruta 10"/>
        <xdr:cNvSpPr txBox="1">
          <a:spLocks noChangeArrowheads="1"/>
        </xdr:cNvSpPr>
      </xdr:nvSpPr>
      <xdr:spPr>
        <a:xfrm>
          <a:off x="3486150" y="6105525"/>
          <a:ext cx="2152650" cy="1809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900" b="0" i="0" u="none" baseline="0">
              <a:solidFill>
                <a:srgbClr val="000000"/>
              </a:solidFill>
              <a:latin typeface="Calibri"/>
              <a:ea typeface="Calibri"/>
              <a:cs typeface="Calibri"/>
            </a:rPr>
            <a:t>Granskad</a:t>
          </a:r>
          <a:r>
            <a:rPr lang="en-US" cap="none" sz="900" b="0" i="0" u="none" baseline="0">
              <a:solidFill>
                <a:srgbClr val="000000"/>
              </a:solidFill>
              <a:latin typeface="Calibri"/>
              <a:ea typeface="Calibri"/>
              <a:cs typeface="Calibri"/>
            </a:rPr>
            <a:t> med anmärkning/korrigering</a:t>
          </a:r>
        </a:p>
      </xdr:txBody>
    </xdr:sp>
    <xdr:clientData/>
  </xdr:oneCellAnchor>
  <xdr:twoCellAnchor>
    <xdr:from>
      <xdr:col>1</xdr:col>
      <xdr:colOff>19050</xdr:colOff>
      <xdr:row>37</xdr:row>
      <xdr:rowOff>38100</xdr:rowOff>
    </xdr:from>
    <xdr:to>
      <xdr:col>3</xdr:col>
      <xdr:colOff>276225</xdr:colOff>
      <xdr:row>38</xdr:row>
      <xdr:rowOff>66675</xdr:rowOff>
    </xdr:to>
    <xdr:sp>
      <xdr:nvSpPr>
        <xdr:cNvPr id="3" name="textruta 1"/>
        <xdr:cNvSpPr txBox="1">
          <a:spLocks noChangeArrowheads="1"/>
        </xdr:cNvSpPr>
      </xdr:nvSpPr>
      <xdr:spPr>
        <a:xfrm>
          <a:off x="295275" y="6115050"/>
          <a:ext cx="1476375" cy="190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rPr>
            <a:t>Överförmyndarens beslut:</a:t>
          </a:r>
        </a:p>
      </xdr:txBody>
    </xdr:sp>
    <xdr:clientData/>
  </xdr:twoCellAnchor>
  <xdr:twoCellAnchor>
    <xdr:from>
      <xdr:col>5</xdr:col>
      <xdr:colOff>514350</xdr:colOff>
      <xdr:row>37</xdr:row>
      <xdr:rowOff>57150</xdr:rowOff>
    </xdr:from>
    <xdr:to>
      <xdr:col>6</xdr:col>
      <xdr:colOff>85725</xdr:colOff>
      <xdr:row>38</xdr:row>
      <xdr:rowOff>38100</xdr:rowOff>
    </xdr:to>
    <xdr:sp>
      <xdr:nvSpPr>
        <xdr:cNvPr id="4" name="Rektangel 7"/>
        <xdr:cNvSpPr>
          <a:spLocks/>
        </xdr:cNvSpPr>
      </xdr:nvSpPr>
      <xdr:spPr>
        <a:xfrm>
          <a:off x="3228975" y="6134100"/>
          <a:ext cx="180975" cy="1428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37</xdr:row>
      <xdr:rowOff>47625</xdr:rowOff>
    </xdr:from>
    <xdr:to>
      <xdr:col>9</xdr:col>
      <xdr:colOff>504825</xdr:colOff>
      <xdr:row>38</xdr:row>
      <xdr:rowOff>28575</xdr:rowOff>
    </xdr:to>
    <xdr:sp>
      <xdr:nvSpPr>
        <xdr:cNvPr id="5" name="Rektangel 9"/>
        <xdr:cNvSpPr>
          <a:spLocks/>
        </xdr:cNvSpPr>
      </xdr:nvSpPr>
      <xdr:spPr>
        <a:xfrm>
          <a:off x="5476875" y="6124575"/>
          <a:ext cx="180975" cy="1428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1"/>
  <sheetViews>
    <sheetView zoomScale="150" zoomScaleNormal="150" zoomScalePageLayoutView="0" workbookViewId="0" topLeftCell="A1">
      <selection activeCell="J9" sqref="J9"/>
    </sheetView>
  </sheetViews>
  <sheetFormatPr defaultColWidth="9.140625" defaultRowHeight="12.75"/>
  <sheetData>
    <row r="1" spans="1:9" ht="12">
      <c r="A1" s="220" t="s">
        <v>150</v>
      </c>
      <c r="B1" s="221"/>
      <c r="C1" s="221"/>
      <c r="D1" s="221"/>
      <c r="E1" s="221"/>
      <c r="F1" s="221"/>
      <c r="G1" s="221"/>
      <c r="H1" s="221"/>
      <c r="I1" s="221"/>
    </row>
    <row r="2" spans="1:9" ht="12">
      <c r="A2" s="221"/>
      <c r="B2" s="221"/>
      <c r="C2" s="221"/>
      <c r="D2" s="221"/>
      <c r="E2" s="221"/>
      <c r="F2" s="221"/>
      <c r="G2" s="221"/>
      <c r="H2" s="221"/>
      <c r="I2" s="221"/>
    </row>
    <row r="3" spans="1:9" ht="12">
      <c r="A3" s="221"/>
      <c r="B3" s="221"/>
      <c r="C3" s="221"/>
      <c r="D3" s="221"/>
      <c r="E3" s="221"/>
      <c r="F3" s="221"/>
      <c r="G3" s="221"/>
      <c r="H3" s="221"/>
      <c r="I3" s="221"/>
    </row>
    <row r="4" spans="1:9" ht="12">
      <c r="A4" s="221"/>
      <c r="B4" s="221"/>
      <c r="C4" s="221"/>
      <c r="D4" s="221"/>
      <c r="E4" s="221"/>
      <c r="F4" s="221"/>
      <c r="G4" s="221"/>
      <c r="H4" s="221"/>
      <c r="I4" s="221"/>
    </row>
    <row r="5" spans="1:9" ht="12">
      <c r="A5" s="221"/>
      <c r="B5" s="221"/>
      <c r="C5" s="221"/>
      <c r="D5" s="221"/>
      <c r="E5" s="221"/>
      <c r="F5" s="221"/>
      <c r="G5" s="221"/>
      <c r="H5" s="221"/>
      <c r="I5" s="221"/>
    </row>
    <row r="6" spans="1:9" ht="12">
      <c r="A6" s="221"/>
      <c r="B6" s="221"/>
      <c r="C6" s="221"/>
      <c r="D6" s="221"/>
      <c r="E6" s="221"/>
      <c r="F6" s="221"/>
      <c r="G6" s="221"/>
      <c r="H6" s="221"/>
      <c r="I6" s="221"/>
    </row>
    <row r="7" spans="1:9" ht="12">
      <c r="A7" s="221"/>
      <c r="B7" s="221"/>
      <c r="C7" s="221"/>
      <c r="D7" s="221"/>
      <c r="E7" s="221"/>
      <c r="F7" s="221"/>
      <c r="G7" s="221"/>
      <c r="H7" s="221"/>
      <c r="I7" s="221"/>
    </row>
    <row r="8" spans="1:9" ht="12">
      <c r="A8" s="221"/>
      <c r="B8" s="221"/>
      <c r="C8" s="221"/>
      <c r="D8" s="221"/>
      <c r="E8" s="221"/>
      <c r="F8" s="221"/>
      <c r="G8" s="221"/>
      <c r="H8" s="221"/>
      <c r="I8" s="221"/>
    </row>
    <row r="9" spans="1:9" ht="12">
      <c r="A9" s="221"/>
      <c r="B9" s="221"/>
      <c r="C9" s="221"/>
      <c r="D9" s="221"/>
      <c r="E9" s="221"/>
      <c r="F9" s="221"/>
      <c r="G9" s="221"/>
      <c r="H9" s="221"/>
      <c r="I9" s="221"/>
    </row>
    <row r="10" spans="1:9" ht="12">
      <c r="A10" s="221"/>
      <c r="B10" s="221"/>
      <c r="C10" s="221"/>
      <c r="D10" s="221"/>
      <c r="E10" s="221"/>
      <c r="F10" s="221"/>
      <c r="G10" s="221"/>
      <c r="H10" s="221"/>
      <c r="I10" s="221"/>
    </row>
    <row r="11" spans="1:9" ht="12">
      <c r="A11" s="221"/>
      <c r="B11" s="221"/>
      <c r="C11" s="221"/>
      <c r="D11" s="221"/>
      <c r="E11" s="221"/>
      <c r="F11" s="221"/>
      <c r="G11" s="221"/>
      <c r="H11" s="221"/>
      <c r="I11" s="221"/>
    </row>
    <row r="12" spans="1:9" ht="12">
      <c r="A12" s="221"/>
      <c r="B12" s="221"/>
      <c r="C12" s="221"/>
      <c r="D12" s="221"/>
      <c r="E12" s="221"/>
      <c r="F12" s="221"/>
      <c r="G12" s="221"/>
      <c r="H12" s="221"/>
      <c r="I12" s="221"/>
    </row>
    <row r="13" spans="1:9" ht="12">
      <c r="A13" s="221"/>
      <c r="B13" s="221"/>
      <c r="C13" s="221"/>
      <c r="D13" s="221"/>
      <c r="E13" s="221"/>
      <c r="F13" s="221"/>
      <c r="G13" s="221"/>
      <c r="H13" s="221"/>
      <c r="I13" s="221"/>
    </row>
    <row r="14" spans="1:9" ht="12">
      <c r="A14" s="221"/>
      <c r="B14" s="221"/>
      <c r="C14" s="221"/>
      <c r="D14" s="221"/>
      <c r="E14" s="221"/>
      <c r="F14" s="221"/>
      <c r="G14" s="221"/>
      <c r="H14" s="221"/>
      <c r="I14" s="221"/>
    </row>
    <row r="15" spans="1:9" ht="12">
      <c r="A15" s="221"/>
      <c r="B15" s="221"/>
      <c r="C15" s="221"/>
      <c r="D15" s="221"/>
      <c r="E15" s="221"/>
      <c r="F15" s="221"/>
      <c r="G15" s="221"/>
      <c r="H15" s="221"/>
      <c r="I15" s="221"/>
    </row>
    <row r="16" spans="1:9" ht="12">
      <c r="A16" s="221"/>
      <c r="B16" s="221"/>
      <c r="C16" s="221"/>
      <c r="D16" s="221"/>
      <c r="E16" s="221"/>
      <c r="F16" s="221"/>
      <c r="G16" s="221"/>
      <c r="H16" s="221"/>
      <c r="I16" s="221"/>
    </row>
    <row r="17" spans="1:9" ht="12">
      <c r="A17" s="221"/>
      <c r="B17" s="221"/>
      <c r="C17" s="221"/>
      <c r="D17" s="221"/>
      <c r="E17" s="221"/>
      <c r="F17" s="221"/>
      <c r="G17" s="221"/>
      <c r="H17" s="221"/>
      <c r="I17" s="221"/>
    </row>
    <row r="18" spans="1:9" ht="12">
      <c r="A18" s="221"/>
      <c r="B18" s="221"/>
      <c r="C18" s="221"/>
      <c r="D18" s="221"/>
      <c r="E18" s="221"/>
      <c r="F18" s="221"/>
      <c r="G18" s="221"/>
      <c r="H18" s="221"/>
      <c r="I18" s="221"/>
    </row>
    <row r="19" spans="1:9" ht="12">
      <c r="A19" s="221"/>
      <c r="B19" s="221"/>
      <c r="C19" s="221"/>
      <c r="D19" s="221"/>
      <c r="E19" s="221"/>
      <c r="F19" s="221"/>
      <c r="G19" s="221"/>
      <c r="H19" s="221"/>
      <c r="I19" s="221"/>
    </row>
    <row r="20" spans="1:9" ht="12">
      <c r="A20" s="221"/>
      <c r="B20" s="221"/>
      <c r="C20" s="221"/>
      <c r="D20" s="221"/>
      <c r="E20" s="221"/>
      <c r="F20" s="221"/>
      <c r="G20" s="221"/>
      <c r="H20" s="221"/>
      <c r="I20" s="221"/>
    </row>
    <row r="21" spans="1:9" ht="12">
      <c r="A21" s="221"/>
      <c r="B21" s="221"/>
      <c r="C21" s="221"/>
      <c r="D21" s="221"/>
      <c r="E21" s="221"/>
      <c r="F21" s="221"/>
      <c r="G21" s="221"/>
      <c r="H21" s="221"/>
      <c r="I21" s="221"/>
    </row>
    <row r="22" spans="1:9" ht="12">
      <c r="A22" s="221"/>
      <c r="B22" s="221"/>
      <c r="C22" s="221"/>
      <c r="D22" s="221"/>
      <c r="E22" s="221"/>
      <c r="F22" s="221"/>
      <c r="G22" s="221"/>
      <c r="H22" s="221"/>
      <c r="I22" s="221"/>
    </row>
    <row r="23" spans="1:9" ht="12">
      <c r="A23" s="221"/>
      <c r="B23" s="221"/>
      <c r="C23" s="221"/>
      <c r="D23" s="221"/>
      <c r="E23" s="221"/>
      <c r="F23" s="221"/>
      <c r="G23" s="221"/>
      <c r="H23" s="221"/>
      <c r="I23" s="221"/>
    </row>
    <row r="24" spans="1:9" ht="12">
      <c r="A24" s="221"/>
      <c r="B24" s="221"/>
      <c r="C24" s="221"/>
      <c r="D24" s="221"/>
      <c r="E24" s="221"/>
      <c r="F24" s="221"/>
      <c r="G24" s="221"/>
      <c r="H24" s="221"/>
      <c r="I24" s="221"/>
    </row>
    <row r="25" spans="1:9" ht="12">
      <c r="A25" s="221"/>
      <c r="B25" s="221"/>
      <c r="C25" s="221"/>
      <c r="D25" s="221"/>
      <c r="E25" s="221"/>
      <c r="F25" s="221"/>
      <c r="G25" s="221"/>
      <c r="H25" s="221"/>
      <c r="I25" s="221"/>
    </row>
    <row r="26" spans="1:9" ht="12">
      <c r="A26" s="221"/>
      <c r="B26" s="221"/>
      <c r="C26" s="221"/>
      <c r="D26" s="221"/>
      <c r="E26" s="221"/>
      <c r="F26" s="221"/>
      <c r="G26" s="221"/>
      <c r="H26" s="221"/>
      <c r="I26" s="221"/>
    </row>
    <row r="27" spans="1:9" ht="12">
      <c r="A27" s="221"/>
      <c r="B27" s="221"/>
      <c r="C27" s="221"/>
      <c r="D27" s="221"/>
      <c r="E27" s="221"/>
      <c r="F27" s="221"/>
      <c r="G27" s="221"/>
      <c r="H27" s="221"/>
      <c r="I27" s="221"/>
    </row>
    <row r="28" spans="1:9" ht="12">
      <c r="A28" s="221"/>
      <c r="B28" s="221"/>
      <c r="C28" s="221"/>
      <c r="D28" s="221"/>
      <c r="E28" s="221"/>
      <c r="F28" s="221"/>
      <c r="G28" s="221"/>
      <c r="H28" s="221"/>
      <c r="I28" s="221"/>
    </row>
    <row r="29" spans="1:9" ht="12">
      <c r="A29" s="221"/>
      <c r="B29" s="221"/>
      <c r="C29" s="221"/>
      <c r="D29" s="221"/>
      <c r="E29" s="221"/>
      <c r="F29" s="221"/>
      <c r="G29" s="221"/>
      <c r="H29" s="221"/>
      <c r="I29" s="221"/>
    </row>
    <row r="30" spans="1:9" ht="12">
      <c r="A30" s="221"/>
      <c r="B30" s="221"/>
      <c r="C30" s="221"/>
      <c r="D30" s="221"/>
      <c r="E30" s="221"/>
      <c r="F30" s="221"/>
      <c r="G30" s="221"/>
      <c r="H30" s="221"/>
      <c r="I30" s="221"/>
    </row>
    <row r="31" spans="1:9" ht="12">
      <c r="A31" s="221"/>
      <c r="B31" s="221"/>
      <c r="C31" s="221"/>
      <c r="D31" s="221"/>
      <c r="E31" s="221"/>
      <c r="F31" s="221"/>
      <c r="G31" s="221"/>
      <c r="H31" s="221"/>
      <c r="I31" s="221"/>
    </row>
    <row r="32" spans="1:9" ht="12">
      <c r="A32" s="221"/>
      <c r="B32" s="221"/>
      <c r="C32" s="221"/>
      <c r="D32" s="221"/>
      <c r="E32" s="221"/>
      <c r="F32" s="221"/>
      <c r="G32" s="221"/>
      <c r="H32" s="221"/>
      <c r="I32" s="221"/>
    </row>
    <row r="33" spans="1:9" ht="12">
      <c r="A33" s="221"/>
      <c r="B33" s="221"/>
      <c r="C33" s="221"/>
      <c r="D33" s="221"/>
      <c r="E33" s="221"/>
      <c r="F33" s="221"/>
      <c r="G33" s="221"/>
      <c r="H33" s="221"/>
      <c r="I33" s="221"/>
    </row>
    <row r="34" spans="1:9" ht="12">
      <c r="A34" s="221"/>
      <c r="B34" s="221"/>
      <c r="C34" s="221"/>
      <c r="D34" s="221"/>
      <c r="E34" s="221"/>
      <c r="F34" s="221"/>
      <c r="G34" s="221"/>
      <c r="H34" s="221"/>
      <c r="I34" s="221"/>
    </row>
    <row r="35" spans="1:9" ht="12">
      <c r="A35" s="221"/>
      <c r="B35" s="221"/>
      <c r="C35" s="221"/>
      <c r="D35" s="221"/>
      <c r="E35" s="221"/>
      <c r="F35" s="221"/>
      <c r="G35" s="221"/>
      <c r="H35" s="221"/>
      <c r="I35" s="221"/>
    </row>
    <row r="36" spans="1:9" ht="12">
      <c r="A36" s="221"/>
      <c r="B36" s="221"/>
      <c r="C36" s="221"/>
      <c r="D36" s="221"/>
      <c r="E36" s="221"/>
      <c r="F36" s="221"/>
      <c r="G36" s="221"/>
      <c r="H36" s="221"/>
      <c r="I36" s="221"/>
    </row>
    <row r="37" spans="1:9" ht="12">
      <c r="A37" s="221"/>
      <c r="B37" s="221"/>
      <c r="C37" s="221"/>
      <c r="D37" s="221"/>
      <c r="E37" s="221"/>
      <c r="F37" s="221"/>
      <c r="G37" s="221"/>
      <c r="H37" s="221"/>
      <c r="I37" s="221"/>
    </row>
    <row r="38" spans="1:9" ht="12">
      <c r="A38" s="221"/>
      <c r="B38" s="221"/>
      <c r="C38" s="221"/>
      <c r="D38" s="221"/>
      <c r="E38" s="221"/>
      <c r="F38" s="221"/>
      <c r="G38" s="221"/>
      <c r="H38" s="221"/>
      <c r="I38" s="221"/>
    </row>
    <row r="39" spans="1:9" ht="12">
      <c r="A39" s="221"/>
      <c r="B39" s="221"/>
      <c r="C39" s="221"/>
      <c r="D39" s="221"/>
      <c r="E39" s="221"/>
      <c r="F39" s="221"/>
      <c r="G39" s="221"/>
      <c r="H39" s="221"/>
      <c r="I39" s="221"/>
    </row>
    <row r="40" spans="1:9" ht="12">
      <c r="A40" s="221"/>
      <c r="B40" s="221"/>
      <c r="C40" s="221"/>
      <c r="D40" s="221"/>
      <c r="E40" s="221"/>
      <c r="F40" s="221"/>
      <c r="G40" s="221"/>
      <c r="H40" s="221"/>
      <c r="I40" s="221"/>
    </row>
    <row r="41" spans="1:9" ht="12">
      <c r="A41" s="221"/>
      <c r="B41" s="221"/>
      <c r="C41" s="221"/>
      <c r="D41" s="221"/>
      <c r="E41" s="221"/>
      <c r="F41" s="221"/>
      <c r="G41" s="221"/>
      <c r="H41" s="221"/>
      <c r="I41" s="221"/>
    </row>
    <row r="42" spans="1:9" ht="12">
      <c r="A42" s="221"/>
      <c r="B42" s="221"/>
      <c r="C42" s="221"/>
      <c r="D42" s="221"/>
      <c r="E42" s="221"/>
      <c r="F42" s="221"/>
      <c r="G42" s="221"/>
      <c r="H42" s="221"/>
      <c r="I42" s="221"/>
    </row>
    <row r="43" spans="1:9" ht="12">
      <c r="A43" s="221"/>
      <c r="B43" s="221"/>
      <c r="C43" s="221"/>
      <c r="D43" s="221"/>
      <c r="E43" s="221"/>
      <c r="F43" s="221"/>
      <c r="G43" s="221"/>
      <c r="H43" s="221"/>
      <c r="I43" s="221"/>
    </row>
    <row r="44" spans="1:9" ht="12">
      <c r="A44" s="221"/>
      <c r="B44" s="221"/>
      <c r="C44" s="221"/>
      <c r="D44" s="221"/>
      <c r="E44" s="221"/>
      <c r="F44" s="221"/>
      <c r="G44" s="221"/>
      <c r="H44" s="221"/>
      <c r="I44" s="221"/>
    </row>
    <row r="45" spans="1:9" ht="12">
      <c r="A45" s="221"/>
      <c r="B45" s="221"/>
      <c r="C45" s="221"/>
      <c r="D45" s="221"/>
      <c r="E45" s="221"/>
      <c r="F45" s="221"/>
      <c r="G45" s="221"/>
      <c r="H45" s="221"/>
      <c r="I45" s="221"/>
    </row>
    <row r="46" spans="1:9" ht="12">
      <c r="A46" s="221"/>
      <c r="B46" s="221"/>
      <c r="C46" s="221"/>
      <c r="D46" s="221"/>
      <c r="E46" s="221"/>
      <c r="F46" s="221"/>
      <c r="G46" s="221"/>
      <c r="H46" s="221"/>
      <c r="I46" s="221"/>
    </row>
    <row r="47" spans="1:9" ht="12">
      <c r="A47" s="221"/>
      <c r="B47" s="221"/>
      <c r="C47" s="221"/>
      <c r="D47" s="221"/>
      <c r="E47" s="221"/>
      <c r="F47" s="221"/>
      <c r="G47" s="221"/>
      <c r="H47" s="221"/>
      <c r="I47" s="221"/>
    </row>
    <row r="48" spans="1:9" ht="12">
      <c r="A48" s="221"/>
      <c r="B48" s="221"/>
      <c r="C48" s="221"/>
      <c r="D48" s="221"/>
      <c r="E48" s="221"/>
      <c r="F48" s="221"/>
      <c r="G48" s="221"/>
      <c r="H48" s="221"/>
      <c r="I48" s="221"/>
    </row>
    <row r="49" spans="1:9" ht="12">
      <c r="A49" s="221"/>
      <c r="B49" s="221"/>
      <c r="C49" s="221"/>
      <c r="D49" s="221"/>
      <c r="E49" s="221"/>
      <c r="F49" s="221"/>
      <c r="G49" s="221"/>
      <c r="H49" s="221"/>
      <c r="I49" s="221"/>
    </row>
    <row r="50" spans="1:9" ht="12">
      <c r="A50" s="221"/>
      <c r="B50" s="221"/>
      <c r="C50" s="221"/>
      <c r="D50" s="221"/>
      <c r="E50" s="221"/>
      <c r="F50" s="221"/>
      <c r="G50" s="221"/>
      <c r="H50" s="221"/>
      <c r="I50" s="221"/>
    </row>
    <row r="51" spans="1:9" ht="12">
      <c r="A51" s="221"/>
      <c r="B51" s="221"/>
      <c r="C51" s="221"/>
      <c r="D51" s="221"/>
      <c r="E51" s="221"/>
      <c r="F51" s="221"/>
      <c r="G51" s="221"/>
      <c r="H51" s="221"/>
      <c r="I51" s="221"/>
    </row>
    <row r="52" spans="1:9" ht="12">
      <c r="A52" s="221"/>
      <c r="B52" s="221"/>
      <c r="C52" s="221"/>
      <c r="D52" s="221"/>
      <c r="E52" s="221"/>
      <c r="F52" s="221"/>
      <c r="G52" s="221"/>
      <c r="H52" s="221"/>
      <c r="I52" s="221"/>
    </row>
    <row r="53" spans="1:9" ht="12">
      <c r="A53" s="221"/>
      <c r="B53" s="221"/>
      <c r="C53" s="221"/>
      <c r="D53" s="221"/>
      <c r="E53" s="221"/>
      <c r="F53" s="221"/>
      <c r="G53" s="221"/>
      <c r="H53" s="221"/>
      <c r="I53" s="221"/>
    </row>
    <row r="54" spans="1:9" ht="12">
      <c r="A54" s="221"/>
      <c r="B54" s="221"/>
      <c r="C54" s="221"/>
      <c r="D54" s="221"/>
      <c r="E54" s="221"/>
      <c r="F54" s="221"/>
      <c r="G54" s="221"/>
      <c r="H54" s="221"/>
      <c r="I54" s="221"/>
    </row>
    <row r="55" spans="1:9" ht="12">
      <c r="A55" s="221"/>
      <c r="B55" s="221"/>
      <c r="C55" s="221"/>
      <c r="D55" s="221"/>
      <c r="E55" s="221"/>
      <c r="F55" s="221"/>
      <c r="G55" s="221"/>
      <c r="H55" s="221"/>
      <c r="I55" s="221"/>
    </row>
    <row r="56" spans="1:9" ht="12">
      <c r="A56" s="221"/>
      <c r="B56" s="221"/>
      <c r="C56" s="221"/>
      <c r="D56" s="221"/>
      <c r="E56" s="221"/>
      <c r="F56" s="221"/>
      <c r="G56" s="221"/>
      <c r="H56" s="221"/>
      <c r="I56" s="221"/>
    </row>
    <row r="57" spans="1:9" ht="12">
      <c r="A57" s="221"/>
      <c r="B57" s="221"/>
      <c r="C57" s="221"/>
      <c r="D57" s="221"/>
      <c r="E57" s="221"/>
      <c r="F57" s="221"/>
      <c r="G57" s="221"/>
      <c r="H57" s="221"/>
      <c r="I57" s="221"/>
    </row>
    <row r="58" spans="1:9" ht="12">
      <c r="A58" s="221"/>
      <c r="B58" s="221"/>
      <c r="C58" s="221"/>
      <c r="D58" s="221"/>
      <c r="E58" s="221"/>
      <c r="F58" s="221"/>
      <c r="G58" s="221"/>
      <c r="H58" s="221"/>
      <c r="I58" s="221"/>
    </row>
    <row r="59" spans="1:9" ht="12">
      <c r="A59" s="221"/>
      <c r="B59" s="221"/>
      <c r="C59" s="221"/>
      <c r="D59" s="221"/>
      <c r="E59" s="221"/>
      <c r="F59" s="221"/>
      <c r="G59" s="221"/>
      <c r="H59" s="221"/>
      <c r="I59" s="221"/>
    </row>
    <row r="60" spans="1:9" ht="12">
      <c r="A60" s="221"/>
      <c r="B60" s="221"/>
      <c r="C60" s="221"/>
      <c r="D60" s="221"/>
      <c r="E60" s="221"/>
      <c r="F60" s="221"/>
      <c r="G60" s="221"/>
      <c r="H60" s="221"/>
      <c r="I60" s="221"/>
    </row>
    <row r="61" spans="1:9" ht="12">
      <c r="A61" s="221"/>
      <c r="B61" s="221"/>
      <c r="C61" s="221"/>
      <c r="D61" s="221"/>
      <c r="E61" s="221"/>
      <c r="F61" s="221"/>
      <c r="G61" s="221"/>
      <c r="H61" s="221"/>
      <c r="I61" s="221"/>
    </row>
  </sheetData>
  <sheetProtection sheet="1"/>
  <mergeCells count="1">
    <mergeCell ref="A1:I6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31"/>
  <sheetViews>
    <sheetView view="pageLayout" workbookViewId="0" topLeftCell="A1">
      <selection activeCell="A25" sqref="A25"/>
    </sheetView>
  </sheetViews>
  <sheetFormatPr defaultColWidth="9.140625" defaultRowHeight="12.75"/>
  <cols>
    <col min="1" max="1" width="57.00390625" style="0" customWidth="1"/>
    <col min="2" max="2" width="23.00390625" style="0" customWidth="1"/>
  </cols>
  <sheetData>
    <row r="1" spans="1:2" ht="15" thickBot="1">
      <c r="A1" s="197" t="s">
        <v>89</v>
      </c>
      <c r="B1" s="198" t="s">
        <v>138</v>
      </c>
    </row>
    <row r="2" spans="1:2" ht="15" thickTop="1">
      <c r="A2" s="213" t="s">
        <v>87</v>
      </c>
      <c r="B2" s="62"/>
    </row>
    <row r="3" spans="1:2" ht="12">
      <c r="A3" s="199" t="str">
        <f>'2. Redovisningsblad'!B2</f>
        <v>Beskattningsbar inkomst som Löner  Pensioner  m.m.</v>
      </c>
      <c r="B3" s="212"/>
    </row>
    <row r="4" spans="1:2" ht="12">
      <c r="A4" s="199" t="str">
        <f>'2. Redovisningsblad'!C2</f>
        <v>Skattefri inkomst som Handikapp-ersättning,   HAB ersättning</v>
      </c>
      <c r="B4" s="212"/>
    </row>
    <row r="5" spans="1:2" ht="12">
      <c r="A5" s="200" t="str">
        <f>'2. Redovisningsblad'!D2</f>
        <v>Bostadstillägg  Bostadsbidrag</v>
      </c>
      <c r="B5" s="212"/>
    </row>
    <row r="6" spans="1:2" ht="12">
      <c r="A6" s="200" t="str">
        <f>'2. Redovisningsblad'!E2</f>
        <v>Ränta bankkonto</v>
      </c>
      <c r="B6" s="212"/>
    </row>
    <row r="7" spans="1:2" ht="12">
      <c r="A7" s="200" t="str">
        <f>'2. Redovisningsblad'!F2</f>
        <v>Utdelning</v>
      </c>
      <c r="B7" s="212"/>
    </row>
    <row r="8" spans="1:2" ht="12">
      <c r="A8" s="200" t="str">
        <f>'2. Redovisningsblad'!G2</f>
        <v>Uttag fonder Försäljning aktier</v>
      </c>
      <c r="B8" s="212"/>
    </row>
    <row r="9" spans="1:2" ht="12">
      <c r="A9" s="200" t="str">
        <f>'2. Redovisningsblad'!H2</f>
        <v>Övrig inkomst skall specificeras</v>
      </c>
      <c r="B9" s="212"/>
    </row>
    <row r="10" spans="1:2" ht="12.75">
      <c r="A10" s="214" t="s">
        <v>88</v>
      </c>
      <c r="B10" s="201">
        <f>SUM(B3:B9)</f>
        <v>0</v>
      </c>
    </row>
    <row r="11" ht="12">
      <c r="B11" s="62"/>
    </row>
    <row r="12" spans="1:2" ht="12.75">
      <c r="A12" s="217" t="s">
        <v>139</v>
      </c>
      <c r="B12" s="218"/>
    </row>
    <row r="13" spans="1:2" ht="12">
      <c r="A13" s="215" t="str">
        <f>'2. Redovisningsblad'!I2</f>
        <v>Preliminär skatt beskattningsbar ink. m.m.</v>
      </c>
      <c r="B13" s="216"/>
    </row>
    <row r="14" spans="1:2" ht="12">
      <c r="A14" s="199" t="str">
        <f>'2. Redovisningsblad'!J2</f>
        <v>Preliminär skatt ränta utdelning</v>
      </c>
      <c r="B14" s="202"/>
    </row>
    <row r="15" spans="1:2" ht="12">
      <c r="A15" s="199" t="str">
        <f>'2. Redovisningsblad'!K2</f>
        <v>Boendekostnad mat el, reparationer, m.m.</v>
      </c>
      <c r="B15" s="202"/>
    </row>
    <row r="16" spans="1:2" ht="12">
      <c r="A16" s="199" t="str">
        <f>'2. Redovisningsblad'!L2</f>
        <v>Hemförsäkring</v>
      </c>
      <c r="B16" s="202"/>
    </row>
    <row r="17" spans="1:2" ht="12">
      <c r="A17" s="199" t="str">
        <f>'2. Redovisningsblad'!M2</f>
        <v>Tidning, TV-avg., telefon, internet</v>
      </c>
      <c r="B17" s="202"/>
    </row>
    <row r="18" spans="1:2" ht="12">
      <c r="A18" s="199" t="str">
        <f>'2. Redovisningsblad'!N2</f>
        <v>Sjukhusvård, läkarbesök, apotek, sjukresor</v>
      </c>
      <c r="B18" s="202"/>
    </row>
    <row r="19" spans="1:2" ht="12">
      <c r="A19" s="199" t="str">
        <f>'2. Redovisningsblad'!O2</f>
        <v>Köp av aktier, fonder</v>
      </c>
      <c r="B19" s="202"/>
    </row>
    <row r="20" spans="1:2" ht="12">
      <c r="A20" s="199" t="str">
        <f>'2. Redovisningsblad'!P2</f>
        <v>Amortering skuld, skuldräntor &amp; avgifter, KFM</v>
      </c>
      <c r="B20" s="202"/>
    </row>
    <row r="21" spans="1:2" ht="12">
      <c r="A21" s="199" t="str">
        <f>'2. Redovisningsblad'!Q2</f>
        <v>Medel för eget bruk</v>
      </c>
      <c r="B21" s="202"/>
    </row>
    <row r="22" spans="1:2" ht="12">
      <c r="A22" s="199" t="str">
        <f>'2. Redovisningsblad'!R2</f>
        <v>Arvode ställföreträdare inkl. soc. avg. och utlägg</v>
      </c>
      <c r="B22" s="202"/>
    </row>
    <row r="23" spans="1:2" ht="12">
      <c r="A23" s="199" t="str">
        <f>'2. Redovisningsblad'!S2</f>
        <v>Övriga utgifter, kvarskatt, skall specificeras</v>
      </c>
      <c r="B23" s="202"/>
    </row>
    <row r="24" spans="1:2" ht="12.75">
      <c r="A24" s="214" t="s">
        <v>140</v>
      </c>
      <c r="B24" s="201">
        <f>SUM(B13:B23)</f>
        <v>0</v>
      </c>
    </row>
    <row r="28" ht="12">
      <c r="A28" s="203" t="s">
        <v>151</v>
      </c>
    </row>
    <row r="31" ht="12">
      <c r="A31" s="203" t="s">
        <v>141</v>
      </c>
    </row>
  </sheetData>
  <sheetProtection sheet="1" objects="1" scenarios="1"/>
  <printOptions/>
  <pageMargins left="0.7" right="0.7" top="0.75" bottom="0.75" header="0.3" footer="0.3"/>
  <pageSetup horizontalDpi="600" verticalDpi="600" orientation="portrait" paperSize="9" r:id="rId1"/>
  <headerFooter>
    <oddHeader xml:space="preserve">&amp;C&amp;"Arial,Fet"&amp;14Budget år _____________        </oddHeader>
  </headerFooter>
</worksheet>
</file>

<file path=xl/worksheets/sheet11.xml><?xml version="1.0" encoding="utf-8"?>
<worksheet xmlns="http://schemas.openxmlformats.org/spreadsheetml/2006/main" xmlns:r="http://schemas.openxmlformats.org/officeDocument/2006/relationships">
  <dimension ref="A1:H35"/>
  <sheetViews>
    <sheetView zoomScalePageLayoutView="0" workbookViewId="0" topLeftCell="A1">
      <selection activeCell="H2" sqref="H2"/>
    </sheetView>
  </sheetViews>
  <sheetFormatPr defaultColWidth="9.140625" defaultRowHeight="12.75"/>
  <cols>
    <col min="1" max="1" width="29.421875" style="0" customWidth="1"/>
    <col min="2" max="2" width="18.140625" style="0" customWidth="1"/>
    <col min="3" max="3" width="11.00390625" style="0" customWidth="1"/>
    <col min="4" max="4" width="19.00390625" style="0" customWidth="1"/>
    <col min="5" max="5" width="13.8515625" style="0" customWidth="1"/>
    <col min="7" max="7" width="25.8515625" style="0" customWidth="1"/>
    <col min="8" max="8" width="46.421875" style="0" customWidth="1"/>
  </cols>
  <sheetData>
    <row r="1" spans="1:8" ht="12">
      <c r="A1" s="204" t="s">
        <v>142</v>
      </c>
      <c r="B1" s="196" t="s">
        <v>48</v>
      </c>
      <c r="C1" s="196" t="s">
        <v>49</v>
      </c>
      <c r="D1" s="196" t="s">
        <v>50</v>
      </c>
      <c r="E1" s="196" t="s">
        <v>96</v>
      </c>
      <c r="F1" s="196" t="s">
        <v>136</v>
      </c>
      <c r="G1" s="196" t="s">
        <v>97</v>
      </c>
      <c r="H1" s="196" t="s">
        <v>137</v>
      </c>
    </row>
    <row r="2" spans="1:8" ht="12">
      <c r="A2" s="126"/>
      <c r="B2" s="219" t="s">
        <v>92</v>
      </c>
      <c r="C2" s="219" t="s">
        <v>92</v>
      </c>
      <c r="D2" s="219" t="s">
        <v>92</v>
      </c>
      <c r="E2" s="219" t="s">
        <v>92</v>
      </c>
      <c r="F2" s="219" t="s">
        <v>92</v>
      </c>
      <c r="G2" s="219" t="s">
        <v>92</v>
      </c>
      <c r="H2" s="219" t="s">
        <v>92</v>
      </c>
    </row>
    <row r="3" spans="1:8" ht="12">
      <c r="A3" s="126"/>
      <c r="B3" s="126"/>
      <c r="C3" s="126"/>
      <c r="D3" s="126"/>
      <c r="E3" s="126"/>
      <c r="F3" s="126"/>
      <c r="G3" s="126"/>
      <c r="H3" s="126"/>
    </row>
    <row r="4" spans="1:8" ht="12">
      <c r="A4" s="126"/>
      <c r="B4" s="126"/>
      <c r="C4" s="126"/>
      <c r="D4" s="126"/>
      <c r="E4" s="126"/>
      <c r="F4" s="126"/>
      <c r="G4" s="126"/>
      <c r="H4" s="126"/>
    </row>
    <row r="5" spans="1:8" ht="12">
      <c r="A5" s="126"/>
      <c r="B5" s="126"/>
      <c r="C5" s="126"/>
      <c r="D5" s="126"/>
      <c r="E5" s="126"/>
      <c r="F5" s="126"/>
      <c r="G5" s="126"/>
      <c r="H5" s="126"/>
    </row>
    <row r="6" spans="1:8" ht="12">
      <c r="A6" s="126"/>
      <c r="B6" s="126"/>
      <c r="C6" s="126"/>
      <c r="D6" s="126"/>
      <c r="E6" s="126"/>
      <c r="F6" s="126"/>
      <c r="G6" s="126"/>
      <c r="H6" s="126"/>
    </row>
    <row r="7" spans="1:8" ht="12">
      <c r="A7" s="126"/>
      <c r="B7" s="126"/>
      <c r="C7" s="126"/>
      <c r="D7" s="126"/>
      <c r="E7" s="126"/>
      <c r="F7" s="126"/>
      <c r="G7" s="126"/>
      <c r="H7" s="126"/>
    </row>
    <row r="8" spans="1:8" ht="12">
      <c r="A8" s="126"/>
      <c r="B8" s="126"/>
      <c r="C8" s="126"/>
      <c r="D8" s="126"/>
      <c r="E8" s="126"/>
      <c r="F8" s="126"/>
      <c r="G8" s="126"/>
      <c r="H8" s="126"/>
    </row>
    <row r="9" spans="1:8" ht="12">
      <c r="A9" s="126"/>
      <c r="B9" s="126"/>
      <c r="C9" s="126"/>
      <c r="D9" s="126"/>
      <c r="E9" s="126"/>
      <c r="F9" s="126"/>
      <c r="G9" s="126"/>
      <c r="H9" s="126"/>
    </row>
    <row r="10" spans="1:8" ht="12">
      <c r="A10" s="126"/>
      <c r="B10" s="126"/>
      <c r="C10" s="126"/>
      <c r="D10" s="126"/>
      <c r="E10" s="126"/>
      <c r="F10" s="126"/>
      <c r="G10" s="126"/>
      <c r="H10" s="126"/>
    </row>
    <row r="11" spans="1:8" ht="12">
      <c r="A11" s="126"/>
      <c r="B11" s="126"/>
      <c r="C11" s="126"/>
      <c r="D11" s="126"/>
      <c r="E11" s="126"/>
      <c r="F11" s="126"/>
      <c r="G11" s="126"/>
      <c r="H11" s="126"/>
    </row>
    <row r="12" spans="1:8" ht="12">
      <c r="A12" s="126"/>
      <c r="B12" s="126"/>
      <c r="C12" s="126"/>
      <c r="D12" s="126"/>
      <c r="E12" s="126"/>
      <c r="F12" s="126"/>
      <c r="G12" s="126"/>
      <c r="H12" s="126"/>
    </row>
    <row r="13" spans="1:8" ht="12">
      <c r="A13" s="126"/>
      <c r="B13" s="126"/>
      <c r="C13" s="126"/>
      <c r="D13" s="126"/>
      <c r="E13" s="126"/>
      <c r="F13" s="126"/>
      <c r="G13" s="126"/>
      <c r="H13" s="126"/>
    </row>
    <row r="14" spans="1:8" ht="12">
      <c r="A14" s="126"/>
      <c r="B14" s="126"/>
      <c r="C14" s="126"/>
      <c r="D14" s="126"/>
      <c r="E14" s="126"/>
      <c r="F14" s="126"/>
      <c r="G14" s="126"/>
      <c r="H14" s="126"/>
    </row>
    <row r="15" spans="1:8" ht="12">
      <c r="A15" s="126"/>
      <c r="B15" s="126"/>
      <c r="C15" s="126"/>
      <c r="D15" s="126"/>
      <c r="E15" s="126"/>
      <c r="F15" s="126"/>
      <c r="G15" s="126"/>
      <c r="H15" s="126"/>
    </row>
    <row r="16" spans="1:8" ht="12">
      <c r="A16" s="126"/>
      <c r="B16" s="126"/>
      <c r="C16" s="126"/>
      <c r="D16" s="126"/>
      <c r="E16" s="126"/>
      <c r="F16" s="126"/>
      <c r="G16" s="126"/>
      <c r="H16" s="126"/>
    </row>
    <row r="17" spans="1:8" ht="12">
      <c r="A17" s="126"/>
      <c r="B17" s="126"/>
      <c r="C17" s="126"/>
      <c r="D17" s="126"/>
      <c r="E17" s="126"/>
      <c r="F17" s="126"/>
      <c r="G17" s="126"/>
      <c r="H17" s="126"/>
    </row>
    <row r="18" spans="1:8" ht="12">
      <c r="A18" s="126"/>
      <c r="B18" s="126"/>
      <c r="C18" s="126"/>
      <c r="D18" s="126"/>
      <c r="E18" s="126"/>
      <c r="F18" s="126"/>
      <c r="G18" s="126"/>
      <c r="H18" s="126"/>
    </row>
    <row r="19" spans="1:8" ht="12">
      <c r="A19" s="126"/>
      <c r="B19" s="126"/>
      <c r="C19" s="126"/>
      <c r="D19" s="126"/>
      <c r="E19" s="126"/>
      <c r="F19" s="126"/>
      <c r="G19" s="126"/>
      <c r="H19" s="126"/>
    </row>
    <row r="20" spans="1:8" ht="12">
      <c r="A20" s="126"/>
      <c r="B20" s="126"/>
      <c r="C20" s="126"/>
      <c r="D20" s="126"/>
      <c r="E20" s="126"/>
      <c r="F20" s="126"/>
      <c r="G20" s="126"/>
      <c r="H20" s="126"/>
    </row>
    <row r="21" spans="1:8" ht="12">
      <c r="A21" s="126"/>
      <c r="B21" s="126"/>
      <c r="C21" s="126"/>
      <c r="D21" s="126"/>
      <c r="E21" s="126"/>
      <c r="F21" s="126"/>
      <c r="G21" s="126"/>
      <c r="H21" s="126"/>
    </row>
    <row r="22" spans="1:8" ht="12">
      <c r="A22" s="126"/>
      <c r="B22" s="126"/>
      <c r="C22" s="126"/>
      <c r="D22" s="126"/>
      <c r="E22" s="126"/>
      <c r="F22" s="126"/>
      <c r="G22" s="126"/>
      <c r="H22" s="126"/>
    </row>
    <row r="23" spans="1:8" ht="12">
      <c r="A23" s="126"/>
      <c r="B23" s="126"/>
      <c r="C23" s="126"/>
      <c r="D23" s="126"/>
      <c r="E23" s="126"/>
      <c r="F23" s="126"/>
      <c r="G23" s="126"/>
      <c r="H23" s="126"/>
    </row>
    <row r="24" spans="1:8" ht="12">
      <c r="A24" s="126"/>
      <c r="B24" s="126"/>
      <c r="C24" s="126"/>
      <c r="D24" s="126"/>
      <c r="E24" s="126"/>
      <c r="F24" s="126"/>
      <c r="G24" s="126"/>
      <c r="H24" s="126"/>
    </row>
    <row r="25" spans="1:8" ht="12">
      <c r="A25" s="126"/>
      <c r="B25" s="126"/>
      <c r="C25" s="126"/>
      <c r="D25" s="126"/>
      <c r="E25" s="126"/>
      <c r="F25" s="126"/>
      <c r="G25" s="126"/>
      <c r="H25" s="126"/>
    </row>
    <row r="26" spans="1:8" ht="12">
      <c r="A26" s="126"/>
      <c r="B26" s="126"/>
      <c r="C26" s="126"/>
      <c r="D26" s="126"/>
      <c r="E26" s="126"/>
      <c r="F26" s="126"/>
      <c r="G26" s="126"/>
      <c r="H26" s="126"/>
    </row>
    <row r="27" spans="1:8" ht="12">
      <c r="A27" s="126"/>
      <c r="B27" s="126"/>
      <c r="C27" s="126"/>
      <c r="D27" s="126"/>
      <c r="E27" s="126"/>
      <c r="F27" s="126"/>
      <c r="G27" s="126"/>
      <c r="H27" s="126"/>
    </row>
    <row r="28" spans="1:8" ht="12">
      <c r="A28" s="126"/>
      <c r="B28" s="126"/>
      <c r="C28" s="126"/>
      <c r="D28" s="126"/>
      <c r="E28" s="126"/>
      <c r="F28" s="126"/>
      <c r="G28" s="126"/>
      <c r="H28" s="126"/>
    </row>
    <row r="29" spans="1:8" ht="12">
      <c r="A29" s="126"/>
      <c r="B29" s="126"/>
      <c r="C29" s="126"/>
      <c r="D29" s="126"/>
      <c r="E29" s="126"/>
      <c r="F29" s="126"/>
      <c r="G29" s="126"/>
      <c r="H29" s="126"/>
    </row>
    <row r="30" spans="1:8" ht="12">
      <c r="A30" s="126"/>
      <c r="B30" s="126"/>
      <c r="C30" s="126"/>
      <c r="D30" s="126"/>
      <c r="E30" s="126"/>
      <c r="F30" s="126"/>
      <c r="G30" s="126"/>
      <c r="H30" s="126"/>
    </row>
    <row r="31" spans="1:8" ht="12">
      <c r="A31" s="126"/>
      <c r="B31" s="126"/>
      <c r="C31" s="126"/>
      <c r="D31" s="126"/>
      <c r="E31" s="126"/>
      <c r="F31" s="126"/>
      <c r="G31" s="126"/>
      <c r="H31" s="126"/>
    </row>
    <row r="32" spans="1:8" ht="12">
      <c r="A32" s="126"/>
      <c r="B32" s="126"/>
      <c r="C32" s="126"/>
      <c r="D32" s="126"/>
      <c r="E32" s="126"/>
      <c r="F32" s="126"/>
      <c r="G32" s="126"/>
      <c r="H32" s="126"/>
    </row>
    <row r="33" spans="1:8" ht="12">
      <c r="A33" s="126"/>
      <c r="B33" s="126"/>
      <c r="C33" s="126"/>
      <c r="D33" s="126"/>
      <c r="E33" s="126"/>
      <c r="F33" s="126"/>
      <c r="G33" s="126"/>
      <c r="H33" s="126"/>
    </row>
    <row r="34" spans="1:8" ht="12">
      <c r="A34" s="126"/>
      <c r="B34" s="126"/>
      <c r="C34" s="126"/>
      <c r="D34" s="126"/>
      <c r="E34" s="126"/>
      <c r="F34" s="126"/>
      <c r="G34" s="126"/>
      <c r="H34" s="126"/>
    </row>
    <row r="35" spans="1:8" ht="12">
      <c r="A35" s="126"/>
      <c r="B35" s="126"/>
      <c r="C35" s="126"/>
      <c r="D35" s="126"/>
      <c r="E35" s="126"/>
      <c r="F35" s="126"/>
      <c r="G35" s="126"/>
      <c r="H35" s="126"/>
    </row>
  </sheetData>
  <sheetProtection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M54"/>
  <sheetViews>
    <sheetView tabSelected="1" zoomScalePageLayoutView="0" workbookViewId="0" topLeftCell="A1">
      <selection activeCell="J9" sqref="J9"/>
    </sheetView>
  </sheetViews>
  <sheetFormatPr defaultColWidth="12.7109375" defaultRowHeight="12.75"/>
  <cols>
    <col min="1" max="16384" width="12.7109375" style="20" customWidth="1"/>
  </cols>
  <sheetData>
    <row r="1" spans="1:22" ht="15">
      <c r="A1" s="3"/>
      <c r="B1" s="254" t="s">
        <v>11</v>
      </c>
      <c r="C1" s="260"/>
      <c r="D1" s="260"/>
      <c r="E1" s="260"/>
      <c r="F1" s="260"/>
      <c r="G1" s="260"/>
      <c r="H1" s="261"/>
      <c r="I1" s="57"/>
      <c r="J1" s="57"/>
      <c r="K1" s="57"/>
      <c r="L1" s="57"/>
      <c r="M1" s="57"/>
      <c r="N1" s="57" t="s">
        <v>155</v>
      </c>
      <c r="O1" s="57"/>
      <c r="P1" s="57"/>
      <c r="Q1" s="57"/>
      <c r="R1" s="57"/>
      <c r="S1" s="58"/>
      <c r="T1" s="254" t="s">
        <v>30</v>
      </c>
      <c r="U1" s="255"/>
      <c r="V1" s="1"/>
    </row>
    <row r="2" spans="1:22" s="21" customFormat="1" ht="47.25" customHeight="1">
      <c r="A2" s="7" t="s">
        <v>0</v>
      </c>
      <c r="B2" s="39" t="s">
        <v>83</v>
      </c>
      <c r="C2" s="39" t="s">
        <v>84</v>
      </c>
      <c r="D2" s="39" t="s">
        <v>132</v>
      </c>
      <c r="E2" s="39" t="s">
        <v>54</v>
      </c>
      <c r="F2" s="39" t="s">
        <v>1</v>
      </c>
      <c r="G2" s="60" t="s">
        <v>56</v>
      </c>
      <c r="H2" s="81" t="s">
        <v>55</v>
      </c>
      <c r="I2" s="11" t="s">
        <v>90</v>
      </c>
      <c r="J2" s="11" t="s">
        <v>57</v>
      </c>
      <c r="K2" s="11" t="s">
        <v>66</v>
      </c>
      <c r="L2" s="11" t="s">
        <v>58</v>
      </c>
      <c r="M2" s="11" t="s">
        <v>64</v>
      </c>
      <c r="N2" s="11" t="s">
        <v>79</v>
      </c>
      <c r="O2" s="11" t="s">
        <v>59</v>
      </c>
      <c r="P2" s="11" t="s">
        <v>78</v>
      </c>
      <c r="Q2" s="11" t="s">
        <v>2</v>
      </c>
      <c r="R2" s="11" t="s">
        <v>65</v>
      </c>
      <c r="S2" s="11" t="s">
        <v>60</v>
      </c>
      <c r="T2" s="39" t="s">
        <v>32</v>
      </c>
      <c r="U2" s="39" t="s">
        <v>31</v>
      </c>
      <c r="V2" s="4" t="s">
        <v>3</v>
      </c>
    </row>
    <row r="3" spans="1:22" ht="12.75" customHeight="1">
      <c r="A3" s="8" t="s">
        <v>12</v>
      </c>
      <c r="B3" s="256" t="s">
        <v>130</v>
      </c>
      <c r="C3" s="230"/>
      <c r="D3" s="230"/>
      <c r="E3" s="230"/>
      <c r="F3" s="231"/>
      <c r="G3" s="2"/>
      <c r="H3" s="2"/>
      <c r="I3" s="2"/>
      <c r="J3" s="2"/>
      <c r="K3" s="2"/>
      <c r="L3" s="2"/>
      <c r="M3" s="2"/>
      <c r="N3" s="2"/>
      <c r="O3" s="2"/>
      <c r="P3" s="2"/>
      <c r="Q3" s="2"/>
      <c r="R3" s="2"/>
      <c r="S3" s="2"/>
      <c r="T3" s="2"/>
      <c r="U3" s="2"/>
      <c r="V3" s="36"/>
    </row>
    <row r="4" spans="1:23" ht="12.75" customHeight="1">
      <c r="A4" s="12" t="s">
        <v>38</v>
      </c>
      <c r="B4" s="123"/>
      <c r="C4" s="123"/>
      <c r="D4" s="123"/>
      <c r="E4" s="123"/>
      <c r="F4" s="123"/>
      <c r="G4" s="123"/>
      <c r="H4" s="123"/>
      <c r="I4" s="123"/>
      <c r="J4" s="123"/>
      <c r="K4" s="123"/>
      <c r="L4" s="123"/>
      <c r="M4" s="123"/>
      <c r="N4" s="123"/>
      <c r="O4" s="123"/>
      <c r="P4" s="123"/>
      <c r="Q4" s="123"/>
      <c r="R4" s="123"/>
      <c r="S4" s="123"/>
      <c r="T4" s="40"/>
      <c r="U4" s="42"/>
      <c r="V4" s="32">
        <f>SUM(B4:H4)-SUM(I4:S4)+SUM(T4)-SUM(U4)+SUM(V3)</f>
        <v>0</v>
      </c>
      <c r="W4" s="12" t="s">
        <v>38</v>
      </c>
    </row>
    <row r="5" spans="1:23" ht="12.75" customHeight="1">
      <c r="A5" s="12" t="s">
        <v>39</v>
      </c>
      <c r="B5" s="31"/>
      <c r="C5" s="31"/>
      <c r="D5" s="31"/>
      <c r="E5" s="31"/>
      <c r="F5" s="31"/>
      <c r="G5" s="31"/>
      <c r="H5" s="31"/>
      <c r="I5" s="31"/>
      <c r="J5" s="31"/>
      <c r="K5" s="31"/>
      <c r="L5" s="31"/>
      <c r="M5" s="31"/>
      <c r="N5" s="31"/>
      <c r="O5" s="31"/>
      <c r="P5" s="31"/>
      <c r="Q5" s="31"/>
      <c r="R5" s="31"/>
      <c r="S5" s="31"/>
      <c r="T5" s="40"/>
      <c r="U5" s="42"/>
      <c r="V5" s="32">
        <f aca="true" t="shared" si="0" ref="V5:V15">SUM(B5:H5)-SUM(I5:S5)+SUM(T5)-SUM(U5)+SUM(V4)</f>
        <v>0</v>
      </c>
      <c r="W5" s="12" t="s">
        <v>39</v>
      </c>
    </row>
    <row r="6" spans="1:23" ht="12.75" customHeight="1">
      <c r="A6" s="12" t="s">
        <v>4</v>
      </c>
      <c r="B6" s="123"/>
      <c r="C6" s="123"/>
      <c r="D6" s="123"/>
      <c r="E6" s="124"/>
      <c r="F6" s="123"/>
      <c r="G6" s="123"/>
      <c r="H6" s="123"/>
      <c r="I6" s="123"/>
      <c r="J6" s="123"/>
      <c r="K6" s="123"/>
      <c r="L6" s="123"/>
      <c r="M6" s="123"/>
      <c r="N6" s="123"/>
      <c r="O6" s="123"/>
      <c r="P6" s="123"/>
      <c r="Q6" s="123"/>
      <c r="R6" s="123"/>
      <c r="S6" s="123"/>
      <c r="T6" s="40"/>
      <c r="U6" s="42"/>
      <c r="V6" s="32">
        <f t="shared" si="0"/>
        <v>0</v>
      </c>
      <c r="W6" s="12" t="s">
        <v>4</v>
      </c>
    </row>
    <row r="7" spans="1:23" ht="12.75" customHeight="1">
      <c r="A7" s="12" t="s">
        <v>5</v>
      </c>
      <c r="B7" s="31"/>
      <c r="C7" s="31"/>
      <c r="D7" s="31"/>
      <c r="E7" s="31"/>
      <c r="F7" s="31"/>
      <c r="G7" s="31"/>
      <c r="H7" s="31"/>
      <c r="I7" s="31"/>
      <c r="J7" s="31"/>
      <c r="K7" s="31"/>
      <c r="L7" s="31"/>
      <c r="M7" s="31"/>
      <c r="N7" s="31"/>
      <c r="O7" s="31"/>
      <c r="P7" s="31"/>
      <c r="Q7" s="31"/>
      <c r="R7" s="31"/>
      <c r="S7" s="31"/>
      <c r="T7" s="40"/>
      <c r="U7" s="42"/>
      <c r="V7" s="32">
        <f t="shared" si="0"/>
        <v>0</v>
      </c>
      <c r="W7" s="12" t="s">
        <v>5</v>
      </c>
    </row>
    <row r="8" spans="1:23" ht="12.75" customHeight="1">
      <c r="A8" s="12" t="s">
        <v>6</v>
      </c>
      <c r="B8" s="123" t="s">
        <v>92</v>
      </c>
      <c r="C8" s="123"/>
      <c r="D8" s="123"/>
      <c r="E8" s="123"/>
      <c r="F8" s="123"/>
      <c r="G8" s="123"/>
      <c r="H8" s="123"/>
      <c r="I8" s="123"/>
      <c r="J8" s="123"/>
      <c r="K8" s="123"/>
      <c r="L8" s="123"/>
      <c r="M8" s="123"/>
      <c r="N8" s="123"/>
      <c r="O8" s="123"/>
      <c r="P8" s="123"/>
      <c r="Q8" s="123"/>
      <c r="R8" s="123"/>
      <c r="S8" s="123"/>
      <c r="T8" s="40"/>
      <c r="U8" s="42"/>
      <c r="V8" s="32">
        <f t="shared" si="0"/>
        <v>0</v>
      </c>
      <c r="W8" s="12" t="s">
        <v>6</v>
      </c>
    </row>
    <row r="9" spans="1:23" ht="12.75" customHeight="1">
      <c r="A9" s="12" t="s">
        <v>7</v>
      </c>
      <c r="B9" s="122"/>
      <c r="C9" s="31"/>
      <c r="D9" s="31"/>
      <c r="E9" s="31"/>
      <c r="F9" s="31"/>
      <c r="G9" s="31"/>
      <c r="H9" s="31"/>
      <c r="I9" s="31"/>
      <c r="J9" s="31"/>
      <c r="K9" s="31"/>
      <c r="L9" s="31"/>
      <c r="M9" s="31"/>
      <c r="N9" s="31"/>
      <c r="O9" s="31"/>
      <c r="P9" s="31"/>
      <c r="Q9" s="31"/>
      <c r="R9" s="31"/>
      <c r="S9" s="31"/>
      <c r="T9" s="40"/>
      <c r="U9" s="42"/>
      <c r="V9" s="32">
        <f t="shared" si="0"/>
        <v>0</v>
      </c>
      <c r="W9" s="12" t="s">
        <v>7</v>
      </c>
    </row>
    <row r="10" spans="1:23" ht="12.75" customHeight="1">
      <c r="A10" s="12" t="s">
        <v>8</v>
      </c>
      <c r="B10" s="123"/>
      <c r="C10" s="123"/>
      <c r="D10" s="123"/>
      <c r="E10" s="123"/>
      <c r="F10" s="123"/>
      <c r="G10" s="123"/>
      <c r="H10" s="123"/>
      <c r="I10" s="123"/>
      <c r="J10" s="123"/>
      <c r="K10" s="123"/>
      <c r="L10" s="123"/>
      <c r="M10" s="123"/>
      <c r="N10" s="123"/>
      <c r="O10" s="123"/>
      <c r="P10" s="123"/>
      <c r="Q10" s="123"/>
      <c r="R10" s="123"/>
      <c r="S10" s="123"/>
      <c r="T10" s="40"/>
      <c r="U10" s="42"/>
      <c r="V10" s="32">
        <f t="shared" si="0"/>
        <v>0</v>
      </c>
      <c r="W10" s="12" t="s">
        <v>8</v>
      </c>
    </row>
    <row r="11" spans="1:23" ht="12.75" customHeight="1">
      <c r="A11" s="12" t="s">
        <v>9</v>
      </c>
      <c r="B11" s="31"/>
      <c r="C11" s="31"/>
      <c r="D11" s="31"/>
      <c r="E11" s="31"/>
      <c r="F11" s="31"/>
      <c r="G11" s="31"/>
      <c r="H11" s="31"/>
      <c r="I11" s="31"/>
      <c r="J11" s="31"/>
      <c r="K11" s="31"/>
      <c r="L11" s="31"/>
      <c r="M11" s="31"/>
      <c r="N11" s="31"/>
      <c r="O11" s="31"/>
      <c r="P11" s="31"/>
      <c r="Q11" s="31"/>
      <c r="R11" s="31"/>
      <c r="S11" s="31"/>
      <c r="T11" s="40"/>
      <c r="U11" s="42"/>
      <c r="V11" s="32">
        <f t="shared" si="0"/>
        <v>0</v>
      </c>
      <c r="W11" s="12" t="s">
        <v>9</v>
      </c>
    </row>
    <row r="12" spans="1:23" ht="12.75" customHeight="1">
      <c r="A12" s="12" t="s">
        <v>34</v>
      </c>
      <c r="B12" s="123"/>
      <c r="C12" s="123"/>
      <c r="D12" s="123"/>
      <c r="E12" s="123"/>
      <c r="F12" s="123"/>
      <c r="G12" s="123"/>
      <c r="H12" s="123"/>
      <c r="I12" s="123"/>
      <c r="J12" s="123"/>
      <c r="K12" s="123"/>
      <c r="L12" s="123"/>
      <c r="M12" s="123"/>
      <c r="N12" s="123"/>
      <c r="O12" s="123"/>
      <c r="P12" s="123"/>
      <c r="Q12" s="123"/>
      <c r="R12" s="123"/>
      <c r="S12" s="123"/>
      <c r="T12" s="40"/>
      <c r="U12" s="42"/>
      <c r="V12" s="32">
        <f t="shared" si="0"/>
        <v>0</v>
      </c>
      <c r="W12" s="12" t="s">
        <v>34</v>
      </c>
    </row>
    <row r="13" spans="1:23" ht="12.75" customHeight="1">
      <c r="A13" s="12" t="s">
        <v>35</v>
      </c>
      <c r="B13" s="31"/>
      <c r="C13" s="31"/>
      <c r="D13" s="31"/>
      <c r="E13" s="31"/>
      <c r="F13" s="31"/>
      <c r="G13" s="31"/>
      <c r="H13" s="31"/>
      <c r="I13" s="31"/>
      <c r="J13" s="31"/>
      <c r="K13" s="31"/>
      <c r="L13" s="31"/>
      <c r="M13" s="31"/>
      <c r="N13" s="31"/>
      <c r="O13" s="31"/>
      <c r="P13" s="31"/>
      <c r="Q13" s="31"/>
      <c r="R13" s="31"/>
      <c r="S13" s="31"/>
      <c r="T13" s="40"/>
      <c r="U13" s="42"/>
      <c r="V13" s="32">
        <f t="shared" si="0"/>
        <v>0</v>
      </c>
      <c r="W13" s="12" t="s">
        <v>35</v>
      </c>
    </row>
    <row r="14" spans="1:23" ht="12.75" customHeight="1">
      <c r="A14" s="12" t="s">
        <v>37</v>
      </c>
      <c r="B14" s="123"/>
      <c r="C14" s="123"/>
      <c r="D14" s="123"/>
      <c r="E14" s="123"/>
      <c r="F14" s="123"/>
      <c r="G14" s="123"/>
      <c r="H14" s="123"/>
      <c r="I14" s="123"/>
      <c r="J14" s="123"/>
      <c r="K14" s="123"/>
      <c r="L14" s="123"/>
      <c r="M14" s="123"/>
      <c r="N14" s="123"/>
      <c r="O14" s="123"/>
      <c r="P14" s="123"/>
      <c r="Q14" s="123"/>
      <c r="R14" s="123"/>
      <c r="S14" s="123"/>
      <c r="T14" s="40"/>
      <c r="U14" s="42"/>
      <c r="V14" s="32">
        <f t="shared" si="0"/>
        <v>0</v>
      </c>
      <c r="W14" s="12" t="s">
        <v>37</v>
      </c>
    </row>
    <row r="15" spans="1:23" ht="12.75" customHeight="1">
      <c r="A15" s="12" t="s">
        <v>36</v>
      </c>
      <c r="B15" s="31"/>
      <c r="C15" s="31"/>
      <c r="D15" s="31"/>
      <c r="E15" s="31"/>
      <c r="F15" s="31"/>
      <c r="G15" s="31"/>
      <c r="H15" s="31"/>
      <c r="I15" s="31"/>
      <c r="J15" s="31"/>
      <c r="K15" s="31"/>
      <c r="L15" s="31"/>
      <c r="M15" s="31"/>
      <c r="N15" s="31"/>
      <c r="O15" s="31"/>
      <c r="P15" s="31"/>
      <c r="Q15" s="31"/>
      <c r="R15" s="31"/>
      <c r="S15" s="31"/>
      <c r="T15" s="40"/>
      <c r="U15" s="42"/>
      <c r="V15" s="80">
        <f t="shared" si="0"/>
        <v>0</v>
      </c>
      <c r="W15" s="12" t="s">
        <v>36</v>
      </c>
    </row>
    <row r="16" spans="1:22" ht="12.75" customHeight="1">
      <c r="A16" s="13" t="s">
        <v>16</v>
      </c>
      <c r="B16" s="33">
        <f>SUM(B4:B15)</f>
        <v>0</v>
      </c>
      <c r="C16" s="33">
        <f>SUM(C4:C15)</f>
        <v>0</v>
      </c>
      <c r="D16" s="33">
        <f aca="true" t="shared" si="1" ref="D16:S16">SUM(D4:D15)</f>
        <v>0</v>
      </c>
      <c r="E16" s="33">
        <f>SUM(E4:E15,I27)</f>
        <v>0</v>
      </c>
      <c r="F16" s="33">
        <f t="shared" si="1"/>
        <v>0</v>
      </c>
      <c r="G16" s="33">
        <f t="shared" si="1"/>
        <v>0</v>
      </c>
      <c r="H16" s="33">
        <f t="shared" si="1"/>
        <v>0</v>
      </c>
      <c r="I16" s="33">
        <f t="shared" si="1"/>
        <v>0</v>
      </c>
      <c r="J16" s="33">
        <f>SUM(J4:J15,J27)</f>
        <v>0</v>
      </c>
      <c r="K16" s="33">
        <f t="shared" si="1"/>
        <v>0</v>
      </c>
      <c r="L16" s="33">
        <f t="shared" si="1"/>
        <v>0</v>
      </c>
      <c r="M16" s="33">
        <f t="shared" si="1"/>
        <v>0</v>
      </c>
      <c r="N16" s="33">
        <f t="shared" si="1"/>
        <v>0</v>
      </c>
      <c r="O16" s="33">
        <f t="shared" si="1"/>
        <v>0</v>
      </c>
      <c r="P16" s="33">
        <f t="shared" si="1"/>
        <v>0</v>
      </c>
      <c r="Q16" s="33">
        <f>SUM(Q4:Q15,M27)</f>
        <v>0</v>
      </c>
      <c r="R16" s="33">
        <f t="shared" si="1"/>
        <v>0</v>
      </c>
      <c r="S16" s="33">
        <f t="shared" si="1"/>
        <v>0</v>
      </c>
      <c r="T16" s="34"/>
      <c r="U16" s="34"/>
      <c r="V16" s="35"/>
    </row>
    <row r="17" spans="1:39" s="24" customFormat="1" ht="12.75" customHeight="1">
      <c r="A17" s="14"/>
      <c r="B17" s="5"/>
      <c r="C17" s="5"/>
      <c r="D17" s="5"/>
      <c r="E17" s="5"/>
      <c r="F17" s="5"/>
      <c r="G17" s="5"/>
      <c r="H17" s="5"/>
      <c r="I17" s="5"/>
      <c r="J17" s="5"/>
      <c r="K17" s="5"/>
      <c r="L17" s="5"/>
      <c r="M17" s="5"/>
      <c r="N17" s="5"/>
      <c r="O17" s="5"/>
      <c r="P17" s="5"/>
      <c r="Q17" s="5"/>
      <c r="R17" s="5"/>
      <c r="S17" s="5"/>
      <c r="T17" s="5"/>
      <c r="U17" s="5"/>
      <c r="V17" s="22"/>
      <c r="W17" s="23"/>
      <c r="X17" s="23"/>
      <c r="Y17" s="23"/>
      <c r="Z17" s="23"/>
      <c r="AA17" s="23"/>
      <c r="AB17" s="23"/>
      <c r="AC17" s="23"/>
      <c r="AD17" s="23"/>
      <c r="AE17" s="23"/>
      <c r="AF17" s="23"/>
      <c r="AG17" s="23"/>
      <c r="AH17" s="23"/>
      <c r="AI17" s="23"/>
      <c r="AJ17" s="23"/>
      <c r="AK17" s="23"/>
      <c r="AL17" s="23"/>
      <c r="AM17" s="23"/>
    </row>
    <row r="18" spans="1:39" s="26" customFormat="1" ht="12.75" customHeight="1">
      <c r="A18" s="257" t="s">
        <v>133</v>
      </c>
      <c r="B18" s="258"/>
      <c r="C18" s="258"/>
      <c r="D18" s="258"/>
      <c r="E18" s="259"/>
      <c r="F18" s="5"/>
      <c r="G18" s="38"/>
      <c r="H18" s="37" t="s">
        <v>13</v>
      </c>
      <c r="I18" s="5" t="s">
        <v>10</v>
      </c>
      <c r="J18" s="5" t="s">
        <v>33</v>
      </c>
      <c r="K18" s="5" t="s">
        <v>14</v>
      </c>
      <c r="L18" s="5" t="s">
        <v>15</v>
      </c>
      <c r="M18" s="5" t="s">
        <v>69</v>
      </c>
      <c r="N18" s="5" t="s">
        <v>16</v>
      </c>
      <c r="O18" s="5"/>
      <c r="P18" s="5"/>
      <c r="Q18" s="5"/>
      <c r="R18" s="5"/>
      <c r="S18" s="5"/>
      <c r="T18" s="5"/>
      <c r="U18" s="5"/>
      <c r="V18" s="22"/>
      <c r="W18" s="25"/>
      <c r="X18" s="25"/>
      <c r="Y18" s="25"/>
      <c r="Z18" s="25"/>
      <c r="AA18" s="25"/>
      <c r="AB18" s="25"/>
      <c r="AC18" s="25"/>
      <c r="AD18" s="25"/>
      <c r="AE18" s="25"/>
      <c r="AF18" s="25"/>
      <c r="AG18" s="25"/>
      <c r="AH18" s="25"/>
      <c r="AI18" s="25"/>
      <c r="AJ18" s="25"/>
      <c r="AK18" s="25"/>
      <c r="AL18" s="25"/>
      <c r="AM18" s="25"/>
    </row>
    <row r="19" spans="1:22" ht="12.75" customHeight="1">
      <c r="A19" s="222"/>
      <c r="B19" s="223"/>
      <c r="C19" s="223"/>
      <c r="D19" s="223"/>
      <c r="E19" s="223"/>
      <c r="F19" s="15"/>
      <c r="G19" s="5"/>
      <c r="H19" s="28" t="s">
        <v>92</v>
      </c>
      <c r="I19" s="28" t="s">
        <v>92</v>
      </c>
      <c r="J19" s="28" t="s">
        <v>92</v>
      </c>
      <c r="K19" s="43" t="s">
        <v>92</v>
      </c>
      <c r="L19" s="41"/>
      <c r="M19" s="65"/>
      <c r="N19" s="34">
        <f>SUM(H19)+SUM(I19)-SUM(J19)+SUM(K19)-SUM(L19)-SUM(M19)</f>
        <v>0</v>
      </c>
      <c r="O19" s="5"/>
      <c r="P19" s="5"/>
      <c r="Q19" s="5"/>
      <c r="R19" s="5"/>
      <c r="S19" s="5"/>
      <c r="T19" s="5"/>
      <c r="U19" s="5"/>
      <c r="V19" s="21"/>
    </row>
    <row r="20" spans="1:22" ht="12.75" customHeight="1">
      <c r="A20" s="222"/>
      <c r="B20" s="223"/>
      <c r="C20" s="223"/>
      <c r="D20" s="223"/>
      <c r="E20" s="223"/>
      <c r="F20" s="15"/>
      <c r="G20" s="5"/>
      <c r="H20" s="28"/>
      <c r="I20" s="28"/>
      <c r="J20" s="28"/>
      <c r="K20" s="43"/>
      <c r="L20" s="41"/>
      <c r="M20" s="65"/>
      <c r="N20" s="34">
        <f aca="true" t="shared" si="2" ref="N20:N26">SUM(H20)+SUM(I20)-SUM(J20)+SUM(K20)-SUM(L20)-SUM(M20)</f>
        <v>0</v>
      </c>
      <c r="O20" s="5"/>
      <c r="P20" s="246">
        <f>'3. Årsredovisning'!Q43-'3. Årsredovisning'!AB46</f>
        <v>0</v>
      </c>
      <c r="Q20" s="247"/>
      <c r="R20" s="250" t="str">
        <f>IF(P20,"Det finns ett fel i Din redovisning","Allt OK")</f>
        <v>Allt OK</v>
      </c>
      <c r="S20" s="250"/>
      <c r="T20" s="250"/>
      <c r="U20" s="251"/>
      <c r="V20" s="21"/>
    </row>
    <row r="21" spans="1:22" ht="12.75" customHeight="1">
      <c r="A21" s="222"/>
      <c r="B21" s="223"/>
      <c r="C21" s="223"/>
      <c r="D21" s="223"/>
      <c r="E21" s="223"/>
      <c r="F21" s="15"/>
      <c r="G21" s="5"/>
      <c r="H21" s="28"/>
      <c r="I21" s="28"/>
      <c r="J21" s="28"/>
      <c r="K21" s="43"/>
      <c r="L21" s="41"/>
      <c r="M21" s="65"/>
      <c r="N21" s="34">
        <f t="shared" si="2"/>
        <v>0</v>
      </c>
      <c r="O21" s="5"/>
      <c r="P21" s="248"/>
      <c r="Q21" s="249"/>
      <c r="R21" s="252"/>
      <c r="S21" s="252"/>
      <c r="T21" s="252"/>
      <c r="U21" s="253"/>
      <c r="V21" s="21"/>
    </row>
    <row r="22" spans="1:22" ht="12.75" customHeight="1">
      <c r="A22" s="222"/>
      <c r="B22" s="239"/>
      <c r="C22" s="239"/>
      <c r="D22" s="239"/>
      <c r="E22" s="239"/>
      <c r="F22" s="15"/>
      <c r="G22" s="5"/>
      <c r="H22" s="28"/>
      <c r="I22" s="28"/>
      <c r="J22" s="28"/>
      <c r="K22" s="43"/>
      <c r="L22" s="41"/>
      <c r="M22" s="65"/>
      <c r="N22" s="34">
        <f t="shared" si="2"/>
        <v>0</v>
      </c>
      <c r="O22" s="5"/>
      <c r="P22" s="5"/>
      <c r="Q22" s="5"/>
      <c r="R22" s="5"/>
      <c r="S22" s="5"/>
      <c r="T22" s="5"/>
      <c r="U22" s="5"/>
      <c r="V22" s="21"/>
    </row>
    <row r="23" spans="1:22" ht="12.75" customHeight="1" thickBot="1">
      <c r="A23" s="229"/>
      <c r="B23" s="230"/>
      <c r="C23" s="230"/>
      <c r="D23" s="230"/>
      <c r="E23" s="230"/>
      <c r="F23" s="15"/>
      <c r="G23" s="5"/>
      <c r="H23" s="28"/>
      <c r="I23" s="28"/>
      <c r="J23" s="28"/>
      <c r="K23" s="43"/>
      <c r="L23" s="41"/>
      <c r="M23" s="65"/>
      <c r="N23" s="34">
        <f t="shared" si="2"/>
        <v>0</v>
      </c>
      <c r="O23" s="5"/>
      <c r="P23" s="272" t="s">
        <v>95</v>
      </c>
      <c r="Q23" s="273"/>
      <c r="R23" s="113"/>
      <c r="S23" s="113"/>
      <c r="T23" s="113"/>
      <c r="U23" s="5"/>
      <c r="V23" s="21"/>
    </row>
    <row r="24" spans="1:22" ht="12.75" customHeight="1">
      <c r="A24" s="229"/>
      <c r="B24" s="230"/>
      <c r="C24" s="230"/>
      <c r="D24" s="230"/>
      <c r="E24" s="230"/>
      <c r="F24" s="15"/>
      <c r="G24" s="5"/>
      <c r="H24" s="28"/>
      <c r="I24" s="28"/>
      <c r="J24" s="28"/>
      <c r="K24" s="43"/>
      <c r="L24" s="41"/>
      <c r="M24" s="65"/>
      <c r="N24" s="34">
        <f t="shared" si="2"/>
        <v>0</v>
      </c>
      <c r="O24" s="102"/>
      <c r="P24" s="265"/>
      <c r="Q24" s="266"/>
      <c r="R24" s="266"/>
      <c r="S24" s="266"/>
      <c r="T24" s="267"/>
      <c r="U24" s="103"/>
      <c r="V24" s="21"/>
    </row>
    <row r="25" spans="1:22" ht="12.75" customHeight="1">
      <c r="A25" s="222"/>
      <c r="B25" s="223"/>
      <c r="C25" s="223"/>
      <c r="D25" s="223"/>
      <c r="E25" s="223"/>
      <c r="F25" s="15"/>
      <c r="G25" s="5"/>
      <c r="H25" s="28"/>
      <c r="I25" s="28"/>
      <c r="J25" s="28"/>
      <c r="K25" s="43"/>
      <c r="L25" s="41"/>
      <c r="M25" s="65"/>
      <c r="N25" s="34">
        <f t="shared" si="2"/>
        <v>0</v>
      </c>
      <c r="O25" s="102"/>
      <c r="P25" s="262"/>
      <c r="Q25" s="263"/>
      <c r="R25" s="263"/>
      <c r="S25" s="263"/>
      <c r="T25" s="264"/>
      <c r="U25" s="103"/>
      <c r="V25" s="21"/>
    </row>
    <row r="26" spans="1:22" ht="12.75" customHeight="1">
      <c r="A26" s="222"/>
      <c r="B26" s="223"/>
      <c r="C26" s="223"/>
      <c r="D26" s="223"/>
      <c r="E26" s="223"/>
      <c r="F26" s="15"/>
      <c r="G26" s="5"/>
      <c r="H26" s="28"/>
      <c r="I26" s="28"/>
      <c r="J26" s="28"/>
      <c r="K26" s="43"/>
      <c r="L26" s="41"/>
      <c r="M26" s="65"/>
      <c r="N26" s="34">
        <f t="shared" si="2"/>
        <v>0</v>
      </c>
      <c r="O26" s="5"/>
      <c r="P26" s="262"/>
      <c r="Q26" s="263"/>
      <c r="R26" s="263"/>
      <c r="S26" s="263"/>
      <c r="T26" s="264"/>
      <c r="U26" s="5"/>
      <c r="V26" s="21"/>
    </row>
    <row r="27" spans="1:22" ht="12.75" customHeight="1">
      <c r="A27" s="243" t="s">
        <v>16</v>
      </c>
      <c r="B27" s="244"/>
      <c r="C27" s="244"/>
      <c r="D27" s="244"/>
      <c r="E27" s="245"/>
      <c r="F27" s="5"/>
      <c r="G27" s="5"/>
      <c r="H27" s="29">
        <f>SUM(H19:H26)</f>
        <v>0</v>
      </c>
      <c r="I27" s="29">
        <f>SUM(I19:I26)</f>
        <v>0</v>
      </c>
      <c r="J27" s="29">
        <f>SUM(J19:J26)</f>
        <v>0</v>
      </c>
      <c r="K27" s="30"/>
      <c r="L27" s="30"/>
      <c r="M27" s="29">
        <f>SUM(M19:M26)</f>
        <v>0</v>
      </c>
      <c r="N27" s="33">
        <f>SUM(N19:N26)</f>
        <v>0</v>
      </c>
      <c r="O27" s="5"/>
      <c r="P27" s="262"/>
      <c r="Q27" s="263"/>
      <c r="R27" s="263"/>
      <c r="S27" s="263"/>
      <c r="T27" s="264"/>
      <c r="U27" s="5"/>
      <c r="V27" s="21"/>
    </row>
    <row r="28" spans="1:22" ht="12.75" customHeight="1">
      <c r="A28" s="16"/>
      <c r="B28" s="17"/>
      <c r="C28" s="17"/>
      <c r="D28" s="17"/>
      <c r="E28" s="18"/>
      <c r="F28" s="5"/>
      <c r="G28" s="5"/>
      <c r="H28" s="5"/>
      <c r="I28" s="5"/>
      <c r="J28" s="5"/>
      <c r="K28" s="5"/>
      <c r="L28" s="5"/>
      <c r="M28" s="5"/>
      <c r="N28" s="5"/>
      <c r="O28" s="5"/>
      <c r="P28" s="262"/>
      <c r="Q28" s="263"/>
      <c r="R28" s="263"/>
      <c r="S28" s="263"/>
      <c r="T28" s="264"/>
      <c r="U28" s="5"/>
      <c r="V28" s="21"/>
    </row>
    <row r="29" spans="1:22" ht="12.75" customHeight="1">
      <c r="A29" s="63"/>
      <c r="B29" s="59"/>
      <c r="C29" s="59"/>
      <c r="D29" s="59"/>
      <c r="E29" s="69"/>
      <c r="F29" s="64"/>
      <c r="G29" s="69"/>
      <c r="H29" s="64"/>
      <c r="I29" s="59"/>
      <c r="J29" s="64"/>
      <c r="K29" s="69"/>
      <c r="L29" s="64"/>
      <c r="M29" s="69"/>
      <c r="N29" s="5"/>
      <c r="O29" s="5"/>
      <c r="P29" s="262"/>
      <c r="Q29" s="263"/>
      <c r="R29" s="263"/>
      <c r="S29" s="263"/>
      <c r="T29" s="264"/>
      <c r="U29" s="5"/>
      <c r="V29" s="21"/>
    </row>
    <row r="30" spans="1:22" ht="12.75" customHeight="1">
      <c r="A30" s="236" t="s">
        <v>131</v>
      </c>
      <c r="B30" s="237"/>
      <c r="C30" s="237"/>
      <c r="D30" s="237"/>
      <c r="E30" s="238"/>
      <c r="F30" s="224" t="s">
        <v>70</v>
      </c>
      <c r="G30" s="225"/>
      <c r="H30" s="232" t="s">
        <v>71</v>
      </c>
      <c r="I30" s="233"/>
      <c r="J30" s="234" t="s">
        <v>72</v>
      </c>
      <c r="K30" s="235"/>
      <c r="L30" s="224" t="s">
        <v>73</v>
      </c>
      <c r="M30" s="225"/>
      <c r="N30" s="71"/>
      <c r="O30" s="5"/>
      <c r="P30" s="262"/>
      <c r="Q30" s="263"/>
      <c r="R30" s="263"/>
      <c r="S30" s="263"/>
      <c r="T30" s="264"/>
      <c r="U30" s="5"/>
      <c r="V30" s="21"/>
    </row>
    <row r="31" spans="1:22" ht="12.75" customHeight="1">
      <c r="A31" s="222" t="s">
        <v>92</v>
      </c>
      <c r="B31" s="223"/>
      <c r="C31" s="223"/>
      <c r="D31" s="223"/>
      <c r="E31" s="242"/>
      <c r="F31" s="5"/>
      <c r="G31" s="70" t="s">
        <v>92</v>
      </c>
      <c r="H31" s="30"/>
      <c r="I31" s="65" t="s">
        <v>92</v>
      </c>
      <c r="J31" s="30"/>
      <c r="K31" s="73" t="s">
        <v>92</v>
      </c>
      <c r="L31" s="30"/>
      <c r="M31" s="65" t="s">
        <v>92</v>
      </c>
      <c r="N31" s="30"/>
      <c r="O31" s="34"/>
      <c r="P31" s="262"/>
      <c r="Q31" s="263"/>
      <c r="R31" s="263"/>
      <c r="S31" s="263"/>
      <c r="T31" s="264"/>
      <c r="U31" s="5"/>
      <c r="V31" s="21"/>
    </row>
    <row r="32" spans="1:22" ht="12.75">
      <c r="A32" s="229" t="s">
        <v>92</v>
      </c>
      <c r="B32" s="230"/>
      <c r="C32" s="230"/>
      <c r="D32" s="230"/>
      <c r="E32" s="231"/>
      <c r="F32" s="5"/>
      <c r="G32" s="70"/>
      <c r="H32" s="30"/>
      <c r="I32" s="65"/>
      <c r="J32" s="30"/>
      <c r="K32" s="73"/>
      <c r="L32" s="30"/>
      <c r="M32" s="65"/>
      <c r="N32" s="72"/>
      <c r="O32" s="34"/>
      <c r="P32" s="262"/>
      <c r="Q32" s="263"/>
      <c r="R32" s="263"/>
      <c r="S32" s="263"/>
      <c r="T32" s="264"/>
      <c r="U32" s="5"/>
      <c r="V32" s="21"/>
    </row>
    <row r="33" spans="1:22" ht="12.75" customHeight="1">
      <c r="A33" s="229"/>
      <c r="B33" s="230"/>
      <c r="C33" s="230"/>
      <c r="D33" s="230"/>
      <c r="E33" s="231"/>
      <c r="F33" s="5"/>
      <c r="G33" s="70"/>
      <c r="H33" s="30"/>
      <c r="I33" s="65"/>
      <c r="J33" s="30"/>
      <c r="K33" s="73"/>
      <c r="L33" s="30"/>
      <c r="M33" s="65"/>
      <c r="N33" s="72"/>
      <c r="O33" s="34"/>
      <c r="P33" s="262"/>
      <c r="Q33" s="263"/>
      <c r="R33" s="263"/>
      <c r="S33" s="263"/>
      <c r="T33" s="264"/>
      <c r="U33" s="5"/>
      <c r="V33" s="21"/>
    </row>
    <row r="34" spans="1:22" ht="12.75" customHeight="1">
      <c r="A34" s="226"/>
      <c r="B34" s="227"/>
      <c r="C34" s="227"/>
      <c r="D34" s="227"/>
      <c r="E34" s="228"/>
      <c r="F34" s="5"/>
      <c r="G34" s="70"/>
      <c r="H34" s="30"/>
      <c r="I34" s="65"/>
      <c r="J34" s="30"/>
      <c r="K34" s="73"/>
      <c r="L34" s="30"/>
      <c r="M34" s="65"/>
      <c r="N34" s="30"/>
      <c r="O34" s="34"/>
      <c r="P34" s="262"/>
      <c r="Q34" s="263"/>
      <c r="R34" s="263"/>
      <c r="S34" s="263"/>
      <c r="T34" s="264"/>
      <c r="U34" s="5"/>
      <c r="V34" s="21"/>
    </row>
    <row r="35" spans="1:22" ht="12.75" customHeight="1">
      <c r="A35" s="222"/>
      <c r="B35" s="240"/>
      <c r="C35" s="240"/>
      <c r="D35" s="240"/>
      <c r="E35" s="241"/>
      <c r="F35" s="5"/>
      <c r="G35" s="70"/>
      <c r="H35" s="30"/>
      <c r="I35" s="65"/>
      <c r="J35" s="30"/>
      <c r="K35" s="73"/>
      <c r="L35" s="30"/>
      <c r="M35" s="65"/>
      <c r="N35" s="30"/>
      <c r="O35" s="34"/>
      <c r="P35" s="262"/>
      <c r="Q35" s="263"/>
      <c r="R35" s="263"/>
      <c r="S35" s="263"/>
      <c r="T35" s="264"/>
      <c r="U35" s="5"/>
      <c r="V35" s="21"/>
    </row>
    <row r="36" spans="1:22" ht="12.75">
      <c r="A36" s="229"/>
      <c r="B36" s="230"/>
      <c r="C36" s="230"/>
      <c r="D36" s="230"/>
      <c r="E36" s="231"/>
      <c r="F36" s="5"/>
      <c r="G36" s="70"/>
      <c r="H36" s="30"/>
      <c r="I36" s="65"/>
      <c r="J36" s="30"/>
      <c r="K36" s="73"/>
      <c r="L36" s="30"/>
      <c r="M36" s="65"/>
      <c r="N36" s="72"/>
      <c r="O36" s="34"/>
      <c r="P36" s="262"/>
      <c r="Q36" s="263"/>
      <c r="R36" s="263"/>
      <c r="S36" s="263"/>
      <c r="T36" s="264"/>
      <c r="U36" s="5"/>
      <c r="V36" s="21"/>
    </row>
    <row r="37" spans="1:22" ht="12.75" customHeight="1" thickBot="1">
      <c r="A37" s="229"/>
      <c r="B37" s="230"/>
      <c r="C37" s="230"/>
      <c r="D37" s="230"/>
      <c r="E37" s="231"/>
      <c r="F37" s="5"/>
      <c r="G37" s="70"/>
      <c r="H37" s="30"/>
      <c r="I37" s="65"/>
      <c r="J37" s="30"/>
      <c r="K37" s="73"/>
      <c r="L37" s="30"/>
      <c r="M37" s="65"/>
      <c r="N37" s="72"/>
      <c r="O37" s="34"/>
      <c r="P37" s="274"/>
      <c r="Q37" s="275"/>
      <c r="R37" s="275"/>
      <c r="S37" s="275"/>
      <c r="T37" s="276"/>
      <c r="U37" s="5"/>
      <c r="V37" s="21"/>
    </row>
    <row r="38" spans="1:22" ht="12.75" customHeight="1">
      <c r="A38" s="226"/>
      <c r="B38" s="227"/>
      <c r="C38" s="227"/>
      <c r="D38" s="227"/>
      <c r="E38" s="228"/>
      <c r="F38" s="5"/>
      <c r="G38" s="70"/>
      <c r="H38" s="30"/>
      <c r="I38" s="65"/>
      <c r="J38" s="30"/>
      <c r="K38" s="73"/>
      <c r="L38" s="30"/>
      <c r="M38" s="65"/>
      <c r="N38" s="30"/>
      <c r="O38" s="34"/>
      <c r="P38" s="114"/>
      <c r="Q38" s="115"/>
      <c r="R38" s="115"/>
      <c r="S38" s="116"/>
      <c r="T38" s="116"/>
      <c r="U38" s="5"/>
      <c r="V38" s="21"/>
    </row>
    <row r="39" spans="1:22" ht="12.75" customHeight="1">
      <c r="A39" s="222"/>
      <c r="B39" s="240"/>
      <c r="C39" s="240"/>
      <c r="D39" s="240"/>
      <c r="E39" s="241"/>
      <c r="F39" s="5"/>
      <c r="G39" s="70"/>
      <c r="H39" s="30"/>
      <c r="I39" s="65"/>
      <c r="J39" s="30"/>
      <c r="K39" s="73"/>
      <c r="L39" s="30"/>
      <c r="M39" s="65"/>
      <c r="N39" s="30"/>
      <c r="O39" s="34"/>
      <c r="P39" s="34"/>
      <c r="Q39" s="19"/>
      <c r="R39" s="19"/>
      <c r="S39" s="5"/>
      <c r="T39" s="5"/>
      <c r="U39" s="5"/>
      <c r="V39" s="21"/>
    </row>
    <row r="40" spans="1:22" ht="12.75" customHeight="1">
      <c r="A40" s="277" t="s">
        <v>103</v>
      </c>
      <c r="B40" s="278"/>
      <c r="C40" s="278"/>
      <c r="D40" s="278"/>
      <c r="E40" s="279"/>
      <c r="F40" s="66"/>
      <c r="G40" s="74">
        <f>SUM(G31:G39)</f>
        <v>0</v>
      </c>
      <c r="H40" s="143"/>
      <c r="I40" s="29">
        <f>SUM(I31:I39)</f>
        <v>0</v>
      </c>
      <c r="J40" s="143"/>
      <c r="K40" s="145">
        <f>SUM(K31:K39)</f>
        <v>0</v>
      </c>
      <c r="L40" s="138"/>
      <c r="M40" s="29">
        <f>SUM(M31:M39)</f>
        <v>0</v>
      </c>
      <c r="N40" s="138"/>
      <c r="O40" s="67"/>
      <c r="P40" s="67"/>
      <c r="Q40" s="68"/>
      <c r="R40" s="68"/>
      <c r="S40" s="66"/>
      <c r="T40" s="66"/>
      <c r="U40" s="66"/>
      <c r="V40" s="21"/>
    </row>
    <row r="41" spans="1:6" ht="12.75">
      <c r="A41" s="27"/>
      <c r="B41" s="61"/>
      <c r="C41" s="27"/>
      <c r="D41" s="27"/>
      <c r="E41" s="27"/>
      <c r="F41" s="27"/>
    </row>
    <row r="42" spans="2:13" ht="12.75">
      <c r="B42" s="61"/>
      <c r="L42" s="139"/>
      <c r="M42" s="139"/>
    </row>
    <row r="43" spans="1:13" ht="12.75">
      <c r="A43" s="236" t="s">
        <v>99</v>
      </c>
      <c r="B43" s="237"/>
      <c r="C43" s="237"/>
      <c r="D43" s="237"/>
      <c r="E43" s="238"/>
      <c r="F43" s="224" t="s">
        <v>100</v>
      </c>
      <c r="G43" s="225"/>
      <c r="H43" s="268" t="s">
        <v>101</v>
      </c>
      <c r="I43" s="269"/>
      <c r="J43" s="270" t="s">
        <v>102</v>
      </c>
      <c r="K43" s="271"/>
      <c r="L43" s="140"/>
      <c r="M43" s="141"/>
    </row>
    <row r="44" spans="1:13" ht="12.75">
      <c r="A44" s="222"/>
      <c r="B44" s="223"/>
      <c r="C44" s="223"/>
      <c r="D44" s="223"/>
      <c r="E44" s="242"/>
      <c r="F44" s="5"/>
      <c r="G44" s="144"/>
      <c r="H44" s="30"/>
      <c r="I44" s="65"/>
      <c r="J44" s="30"/>
      <c r="K44" s="147">
        <f>G44-I44</f>
        <v>0</v>
      </c>
      <c r="L44" s="142"/>
      <c r="M44" s="143"/>
    </row>
    <row r="45" spans="1:13" ht="12.75">
      <c r="A45" s="229"/>
      <c r="B45" s="230"/>
      <c r="C45" s="230"/>
      <c r="D45" s="230"/>
      <c r="E45" s="231"/>
      <c r="F45" s="5"/>
      <c r="G45" s="144"/>
      <c r="H45" s="30"/>
      <c r="I45" s="65"/>
      <c r="J45" s="30"/>
      <c r="K45" s="147">
        <f aca="true" t="shared" si="3" ref="K45:K52">G45-I45</f>
        <v>0</v>
      </c>
      <c r="L45" s="142"/>
      <c r="M45" s="143"/>
    </row>
    <row r="46" spans="1:13" ht="12.75">
      <c r="A46" s="229"/>
      <c r="B46" s="230"/>
      <c r="C46" s="230"/>
      <c r="D46" s="230"/>
      <c r="E46" s="231"/>
      <c r="F46" s="5"/>
      <c r="G46" s="144"/>
      <c r="H46" s="30"/>
      <c r="I46" s="65"/>
      <c r="J46" s="30"/>
      <c r="K46" s="147">
        <f t="shared" si="3"/>
        <v>0</v>
      </c>
      <c r="L46" s="142"/>
      <c r="M46" s="143"/>
    </row>
    <row r="47" spans="1:13" ht="12.75">
      <c r="A47" s="226"/>
      <c r="B47" s="227"/>
      <c r="C47" s="227"/>
      <c r="D47" s="227"/>
      <c r="E47" s="228"/>
      <c r="F47" s="5"/>
      <c r="G47" s="144"/>
      <c r="H47" s="30"/>
      <c r="I47" s="65"/>
      <c r="J47" s="30"/>
      <c r="K47" s="147">
        <f t="shared" si="3"/>
        <v>0</v>
      </c>
      <c r="L47" s="142"/>
      <c r="M47" s="143"/>
    </row>
    <row r="48" spans="1:13" ht="12.75">
      <c r="A48" s="222"/>
      <c r="B48" s="240"/>
      <c r="C48" s="240"/>
      <c r="D48" s="240"/>
      <c r="E48" s="241"/>
      <c r="F48" s="5"/>
      <c r="G48" s="144"/>
      <c r="H48" s="30"/>
      <c r="I48" s="65"/>
      <c r="J48" s="30"/>
      <c r="K48" s="147">
        <f t="shared" si="3"/>
        <v>0</v>
      </c>
      <c r="L48" s="142"/>
      <c r="M48" s="143"/>
    </row>
    <row r="49" spans="1:13" ht="12.75">
      <c r="A49" s="229"/>
      <c r="B49" s="230"/>
      <c r="C49" s="230"/>
      <c r="D49" s="230"/>
      <c r="E49" s="231"/>
      <c r="F49" s="5"/>
      <c r="G49" s="144"/>
      <c r="H49" s="30"/>
      <c r="I49" s="65"/>
      <c r="J49" s="30"/>
      <c r="K49" s="147">
        <f t="shared" si="3"/>
        <v>0</v>
      </c>
      <c r="L49" s="142"/>
      <c r="M49" s="143"/>
    </row>
    <row r="50" spans="1:13" ht="12.75">
      <c r="A50" s="229"/>
      <c r="B50" s="230"/>
      <c r="C50" s="230"/>
      <c r="D50" s="230"/>
      <c r="E50" s="231"/>
      <c r="F50" s="5"/>
      <c r="G50" s="144"/>
      <c r="H50" s="30"/>
      <c r="I50" s="65"/>
      <c r="J50" s="30"/>
      <c r="K50" s="147">
        <f t="shared" si="3"/>
        <v>0</v>
      </c>
      <c r="L50" s="142"/>
      <c r="M50" s="143"/>
    </row>
    <row r="51" spans="1:13" ht="12.75">
      <c r="A51" s="226"/>
      <c r="B51" s="227"/>
      <c r="C51" s="227"/>
      <c r="D51" s="227"/>
      <c r="E51" s="228"/>
      <c r="F51" s="5"/>
      <c r="G51" s="144"/>
      <c r="H51" s="30"/>
      <c r="I51" s="65"/>
      <c r="J51" s="30"/>
      <c r="K51" s="147">
        <f t="shared" si="3"/>
        <v>0</v>
      </c>
      <c r="L51" s="142"/>
      <c r="M51" s="143"/>
    </row>
    <row r="52" spans="1:13" ht="12.75">
      <c r="A52" s="222"/>
      <c r="B52" s="240"/>
      <c r="C52" s="240"/>
      <c r="D52" s="240"/>
      <c r="E52" s="241"/>
      <c r="F52" s="5"/>
      <c r="G52" s="144"/>
      <c r="H52" s="30"/>
      <c r="I52" s="65"/>
      <c r="J52" s="30"/>
      <c r="K52" s="147">
        <f t="shared" si="3"/>
        <v>0</v>
      </c>
      <c r="L52" s="142"/>
      <c r="M52" s="143"/>
    </row>
    <row r="53" spans="1:13" ht="12.75">
      <c r="A53" s="277" t="s">
        <v>103</v>
      </c>
      <c r="B53" s="278"/>
      <c r="C53" s="278"/>
      <c r="D53" s="278"/>
      <c r="E53" s="279"/>
      <c r="F53" s="66"/>
      <c r="G53" s="33">
        <f>SUM(G44:G52)</f>
        <v>0</v>
      </c>
      <c r="H53" s="143"/>
      <c r="I53" s="29">
        <f>SUM(I44:I52)</f>
        <v>0</v>
      </c>
      <c r="J53" s="143"/>
      <c r="K53" s="146">
        <f>SUM(K44:K52)</f>
        <v>0</v>
      </c>
      <c r="L53" s="142"/>
      <c r="M53" s="143"/>
    </row>
    <row r="54" spans="12:13" ht="12">
      <c r="L54" s="139"/>
      <c r="M54" s="139"/>
    </row>
  </sheetData>
  <sheetProtection sheet="1" objects="1" scenarios="1"/>
  <mergeCells count="59">
    <mergeCell ref="A50:E50"/>
    <mergeCell ref="A51:E51"/>
    <mergeCell ref="A52:E52"/>
    <mergeCell ref="A53:E53"/>
    <mergeCell ref="A40:E40"/>
    <mergeCell ref="A45:E45"/>
    <mergeCell ref="A46:E46"/>
    <mergeCell ref="A47:E47"/>
    <mergeCell ref="A48:E48"/>
    <mergeCell ref="A49:E49"/>
    <mergeCell ref="A43:E43"/>
    <mergeCell ref="F43:G43"/>
    <mergeCell ref="H43:I43"/>
    <mergeCell ref="J43:K43"/>
    <mergeCell ref="A44:E44"/>
    <mergeCell ref="P23:Q23"/>
    <mergeCell ref="P34:T34"/>
    <mergeCell ref="P35:T35"/>
    <mergeCell ref="P36:T36"/>
    <mergeCell ref="P37:T37"/>
    <mergeCell ref="P29:T29"/>
    <mergeCell ref="P30:T30"/>
    <mergeCell ref="P31:T31"/>
    <mergeCell ref="P32:T32"/>
    <mergeCell ref="P33:T33"/>
    <mergeCell ref="P24:T24"/>
    <mergeCell ref="P25:T25"/>
    <mergeCell ref="P26:T26"/>
    <mergeCell ref="P27:T27"/>
    <mergeCell ref="P28:T28"/>
    <mergeCell ref="P20:Q21"/>
    <mergeCell ref="R20:U21"/>
    <mergeCell ref="T1:U1"/>
    <mergeCell ref="B3:F3"/>
    <mergeCell ref="A18:E18"/>
    <mergeCell ref="A19:E19"/>
    <mergeCell ref="A20:E20"/>
    <mergeCell ref="B1:H1"/>
    <mergeCell ref="A21:E21"/>
    <mergeCell ref="A22:E22"/>
    <mergeCell ref="A23:E23"/>
    <mergeCell ref="A24:E24"/>
    <mergeCell ref="A32:E32"/>
    <mergeCell ref="A39:E39"/>
    <mergeCell ref="A31:E31"/>
    <mergeCell ref="A36:E36"/>
    <mergeCell ref="A25:E25"/>
    <mergeCell ref="A27:E27"/>
    <mergeCell ref="A35:E35"/>
    <mergeCell ref="A26:E26"/>
    <mergeCell ref="L30:M30"/>
    <mergeCell ref="A34:E34"/>
    <mergeCell ref="A33:E33"/>
    <mergeCell ref="A37:E37"/>
    <mergeCell ref="A38:E38"/>
    <mergeCell ref="H30:I30"/>
    <mergeCell ref="J30:K30"/>
    <mergeCell ref="A30:E30"/>
    <mergeCell ref="F30:G30"/>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B1:AP64"/>
  <sheetViews>
    <sheetView zoomScale="106" zoomScaleNormal="106" zoomScaleSheetLayoutView="170" workbookViewId="0" topLeftCell="A1">
      <selection activeCell="B1" sqref="B1:E1"/>
    </sheetView>
  </sheetViews>
  <sheetFormatPr defaultColWidth="9.140625" defaultRowHeight="12.75"/>
  <cols>
    <col min="1" max="1" width="4.140625" style="6" customWidth="1"/>
    <col min="2" max="9" width="9.140625" style="6" customWidth="1"/>
    <col min="10" max="10" width="18.57421875" style="6" customWidth="1"/>
    <col min="11" max="11" width="4.57421875" style="6" customWidth="1"/>
    <col min="12" max="12" width="12.57421875" style="6" bestFit="1" customWidth="1"/>
    <col min="13" max="13" width="8.8515625" style="6" customWidth="1"/>
    <col min="14" max="15" width="11.140625" style="6" bestFit="1" customWidth="1"/>
    <col min="16" max="19" width="9.140625" style="6" customWidth="1"/>
    <col min="20" max="20" width="8.57421875" style="6" customWidth="1"/>
    <col min="21" max="21" width="5.00390625" style="6" customWidth="1"/>
    <col min="22" max="22" width="3.140625" style="6" customWidth="1"/>
    <col min="23" max="23" width="12.28125" style="6" customWidth="1"/>
    <col min="24" max="31" width="9.140625" style="6" customWidth="1"/>
    <col min="32" max="32" width="5.00390625" style="6" customWidth="1"/>
    <col min="33" max="36" width="9.140625" style="9" customWidth="1"/>
    <col min="37" max="37" width="9.421875" style="9" customWidth="1"/>
    <col min="38" max="38" width="8.28125" style="9" customWidth="1"/>
    <col min="39" max="39" width="8.7109375" style="9" customWidth="1"/>
    <col min="40" max="42" width="9.140625" style="9" customWidth="1"/>
    <col min="43" max="16384" width="9.140625" style="6" customWidth="1"/>
  </cols>
  <sheetData>
    <row r="1" spans="2:33" ht="15">
      <c r="B1" s="362" t="s">
        <v>112</v>
      </c>
      <c r="C1" s="363"/>
      <c r="D1" s="363"/>
      <c r="E1" s="364"/>
      <c r="F1" s="168"/>
      <c r="G1" s="365" t="s">
        <v>109</v>
      </c>
      <c r="H1" s="366"/>
      <c r="I1" s="366"/>
      <c r="J1" s="367"/>
      <c r="W1" s="317" t="s">
        <v>28</v>
      </c>
      <c r="X1" s="318"/>
      <c r="Y1" s="318"/>
      <c r="Z1" s="318"/>
      <c r="AA1" s="318"/>
      <c r="AB1" s="318"/>
      <c r="AC1" s="318"/>
      <c r="AD1" s="318"/>
      <c r="AE1" s="319"/>
      <c r="AF1" s="131"/>
      <c r="AG1" s="132"/>
    </row>
    <row r="2" spans="2:42" ht="12.75" customHeight="1">
      <c r="B2" s="368" t="s">
        <v>91</v>
      </c>
      <c r="C2" s="369"/>
      <c r="D2" s="369"/>
      <c r="E2" s="370"/>
      <c r="F2" s="56"/>
      <c r="G2" s="371" t="s">
        <v>51</v>
      </c>
      <c r="H2" s="372"/>
      <c r="I2" s="372"/>
      <c r="J2" s="373"/>
      <c r="L2" s="359" t="s">
        <v>61</v>
      </c>
      <c r="M2" s="360"/>
      <c r="N2" s="360"/>
      <c r="O2" s="360"/>
      <c r="P2" s="360"/>
      <c r="Q2" s="360"/>
      <c r="R2" s="360"/>
      <c r="S2" s="360"/>
      <c r="T2" s="361"/>
      <c r="U2" s="129"/>
      <c r="W2" s="295" t="s">
        <v>17</v>
      </c>
      <c r="X2" s="296"/>
      <c r="Y2" s="296"/>
      <c r="Z2" s="296"/>
      <c r="AA2" s="296"/>
      <c r="AB2" s="327" t="s">
        <v>27</v>
      </c>
      <c r="AC2" s="328"/>
      <c r="AD2" s="292" t="s">
        <v>86</v>
      </c>
      <c r="AE2" s="293"/>
      <c r="AF2" s="127"/>
      <c r="AG2" s="192"/>
      <c r="AH2" s="168"/>
      <c r="AI2" s="168"/>
      <c r="AJ2" s="168"/>
      <c r="AK2" s="168"/>
      <c r="AL2" s="168"/>
      <c r="AM2" s="168"/>
      <c r="AN2" s="168"/>
      <c r="AO2" s="168"/>
      <c r="AP2" s="189"/>
    </row>
    <row r="3" spans="2:42" ht="12.75" customHeight="1">
      <c r="B3" s="374" t="s">
        <v>113</v>
      </c>
      <c r="C3" s="375"/>
      <c r="D3" s="375"/>
      <c r="E3" s="376"/>
      <c r="F3" s="56"/>
      <c r="G3" s="377" t="s">
        <v>152</v>
      </c>
      <c r="H3" s="378"/>
      <c r="I3" s="379" t="s">
        <v>153</v>
      </c>
      <c r="J3" s="380"/>
      <c r="L3" s="354" t="s">
        <v>62</v>
      </c>
      <c r="M3" s="355"/>
      <c r="N3" s="355"/>
      <c r="O3" s="355"/>
      <c r="P3" s="355"/>
      <c r="Q3" s="355"/>
      <c r="R3" s="355"/>
      <c r="S3" s="355"/>
      <c r="T3" s="356"/>
      <c r="U3" s="129"/>
      <c r="W3" s="287" t="str">
        <f>'2. Redovisningsblad'!I2</f>
        <v>Preliminär skatt beskattningsbar ink. m.m.</v>
      </c>
      <c r="X3" s="288"/>
      <c r="Y3" s="288"/>
      <c r="Z3" s="288"/>
      <c r="AA3" s="289"/>
      <c r="AB3" s="290">
        <f>'2. Redovisningsblad'!I16</f>
        <v>0</v>
      </c>
      <c r="AC3" s="291"/>
      <c r="AD3" s="297"/>
      <c r="AE3" s="298"/>
      <c r="AF3" s="130"/>
      <c r="AG3" s="179"/>
      <c r="AH3" s="56"/>
      <c r="AI3" s="56"/>
      <c r="AJ3" s="56"/>
      <c r="AK3" s="56"/>
      <c r="AL3" s="56"/>
      <c r="AM3" s="56"/>
      <c r="AN3" s="56"/>
      <c r="AO3" s="56"/>
      <c r="AP3" s="193"/>
    </row>
    <row r="4" spans="2:42" ht="12.75" customHeight="1">
      <c r="B4" s="170"/>
      <c r="C4" s="55"/>
      <c r="D4" s="55"/>
      <c r="E4" s="55"/>
      <c r="F4" s="55"/>
      <c r="G4" s="55"/>
      <c r="H4" s="55"/>
      <c r="I4" s="55"/>
      <c r="J4" s="171"/>
      <c r="L4" s="164"/>
      <c r="M4" s="165"/>
      <c r="N4" s="165"/>
      <c r="O4" s="165"/>
      <c r="P4" s="165"/>
      <c r="Q4" s="165"/>
      <c r="R4" s="165"/>
      <c r="S4" s="165"/>
      <c r="T4" s="166"/>
      <c r="U4" s="129"/>
      <c r="W4" s="287" t="str">
        <f>'2. Redovisningsblad'!J2</f>
        <v>Preliminär skatt ränta utdelning</v>
      </c>
      <c r="X4" s="288"/>
      <c r="Y4" s="288"/>
      <c r="Z4" s="288"/>
      <c r="AA4" s="289"/>
      <c r="AB4" s="290">
        <f>'2. Redovisningsblad'!J16</f>
        <v>0</v>
      </c>
      <c r="AC4" s="291"/>
      <c r="AD4" s="149"/>
      <c r="AE4" s="150"/>
      <c r="AF4" s="130"/>
      <c r="AG4" s="179"/>
      <c r="AH4" s="284" t="s">
        <v>129</v>
      </c>
      <c r="AI4" s="285"/>
      <c r="AJ4" s="285"/>
      <c r="AK4" s="285"/>
      <c r="AL4" s="285"/>
      <c r="AM4" s="285"/>
      <c r="AN4" s="285"/>
      <c r="AO4" s="285"/>
      <c r="AP4" s="193"/>
    </row>
    <row r="5" spans="2:42" ht="12.75" customHeight="1">
      <c r="B5" s="381" t="s">
        <v>26</v>
      </c>
      <c r="C5" s="382"/>
      <c r="D5" s="382"/>
      <c r="E5" s="382"/>
      <c r="F5" s="172"/>
      <c r="G5" s="172"/>
      <c r="H5" s="172"/>
      <c r="I5" s="172"/>
      <c r="J5" s="173"/>
      <c r="L5" s="295" t="s">
        <v>68</v>
      </c>
      <c r="M5" s="296"/>
      <c r="N5" s="296"/>
      <c r="O5" s="296"/>
      <c r="P5" s="296"/>
      <c r="Q5" s="327" t="s">
        <v>27</v>
      </c>
      <c r="R5" s="328"/>
      <c r="S5" s="292" t="s">
        <v>86</v>
      </c>
      <c r="T5" s="293"/>
      <c r="U5" s="125"/>
      <c r="W5" s="287" t="str">
        <f>'2. Redovisningsblad'!K2</f>
        <v>Boendekostnad mat el, reparationer, m.m.</v>
      </c>
      <c r="X5" s="288"/>
      <c r="Y5" s="288"/>
      <c r="Z5" s="288"/>
      <c r="AA5" s="289"/>
      <c r="AB5" s="290">
        <f>'2. Redovisningsblad'!K16</f>
        <v>0</v>
      </c>
      <c r="AC5" s="291"/>
      <c r="AD5" s="297"/>
      <c r="AE5" s="298"/>
      <c r="AF5" s="130"/>
      <c r="AG5" s="179"/>
      <c r="AH5" s="285"/>
      <c r="AI5" s="285"/>
      <c r="AJ5" s="285"/>
      <c r="AK5" s="285"/>
      <c r="AL5" s="285"/>
      <c r="AM5" s="285"/>
      <c r="AN5" s="285"/>
      <c r="AO5" s="285"/>
      <c r="AP5" s="193"/>
    </row>
    <row r="6" spans="2:42" ht="12.75" customHeight="1">
      <c r="B6" s="346" t="s">
        <v>18</v>
      </c>
      <c r="C6" s="383"/>
      <c r="D6" s="384"/>
      <c r="E6" s="346" t="s">
        <v>19</v>
      </c>
      <c r="F6" s="383"/>
      <c r="G6" s="384"/>
      <c r="H6" s="347" t="s">
        <v>20</v>
      </c>
      <c r="I6" s="383"/>
      <c r="J6" s="384"/>
      <c r="L6" s="357" t="str">
        <f>'2. Redovisningsblad'!B3</f>
        <v>Bank, cl. nr och kontonummer (tab till nästa ruta)</v>
      </c>
      <c r="M6" s="358"/>
      <c r="N6" s="358"/>
      <c r="O6" s="358"/>
      <c r="P6" s="358"/>
      <c r="Q6" s="299">
        <f>SUM('2. Redovisningsblad'!V3)</f>
        <v>0</v>
      </c>
      <c r="R6" s="300"/>
      <c r="S6" s="292"/>
      <c r="T6" s="293"/>
      <c r="U6" s="125"/>
      <c r="W6" s="287" t="str">
        <f>'2. Redovisningsblad'!L2</f>
        <v>Hemförsäkring</v>
      </c>
      <c r="X6" s="288"/>
      <c r="Y6" s="288"/>
      <c r="Z6" s="288"/>
      <c r="AA6" s="289"/>
      <c r="AB6" s="290">
        <f>'2. Redovisningsblad'!L16</f>
        <v>0</v>
      </c>
      <c r="AC6" s="291"/>
      <c r="AD6" s="297"/>
      <c r="AE6" s="298"/>
      <c r="AF6" s="130"/>
      <c r="AG6" s="179"/>
      <c r="AH6" s="56"/>
      <c r="AI6" s="56"/>
      <c r="AJ6" s="56"/>
      <c r="AK6" s="56"/>
      <c r="AL6" s="56"/>
      <c r="AM6" s="56"/>
      <c r="AN6" s="56"/>
      <c r="AO6" s="56"/>
      <c r="AP6" s="193"/>
    </row>
    <row r="7" spans="2:42" ht="12.75" customHeight="1">
      <c r="B7" s="349" t="s">
        <v>154</v>
      </c>
      <c r="C7" s="350"/>
      <c r="D7" s="351"/>
      <c r="E7" s="349" t="s">
        <v>92</v>
      </c>
      <c r="F7" s="350"/>
      <c r="G7" s="351"/>
      <c r="H7" s="349" t="s">
        <v>92</v>
      </c>
      <c r="I7" s="350"/>
      <c r="J7" s="351"/>
      <c r="L7" s="357">
        <f>'2. Redovisningsblad'!A19</f>
        <v>0</v>
      </c>
      <c r="M7" s="358"/>
      <c r="N7" s="358"/>
      <c r="O7" s="358"/>
      <c r="P7" s="358"/>
      <c r="Q7" s="299">
        <f>SUM('2. Redovisningsblad'!H19)</f>
        <v>0</v>
      </c>
      <c r="R7" s="300"/>
      <c r="S7" s="292"/>
      <c r="T7" s="293"/>
      <c r="U7" s="125"/>
      <c r="W7" s="287" t="str">
        <f>'2. Redovisningsblad'!M2</f>
        <v>Tidning, TV-avg., telefon, internet</v>
      </c>
      <c r="X7" s="288"/>
      <c r="Y7" s="288"/>
      <c r="Z7" s="288"/>
      <c r="AA7" s="289"/>
      <c r="AB7" s="290">
        <f>'2. Redovisningsblad'!M16</f>
        <v>0</v>
      </c>
      <c r="AC7" s="291"/>
      <c r="AD7" s="297"/>
      <c r="AE7" s="298"/>
      <c r="AF7" s="130"/>
      <c r="AG7" s="194"/>
      <c r="AH7" s="167"/>
      <c r="AI7" s="167"/>
      <c r="AJ7" s="167"/>
      <c r="AK7" s="167"/>
      <c r="AL7" s="167"/>
      <c r="AM7" s="167"/>
      <c r="AN7" s="167"/>
      <c r="AO7" s="167"/>
      <c r="AP7" s="188"/>
    </row>
    <row r="8" spans="2:42" ht="12.75" customHeight="1">
      <c r="B8" s="346" t="s">
        <v>29</v>
      </c>
      <c r="C8" s="347"/>
      <c r="D8" s="347"/>
      <c r="E8" s="348"/>
      <c r="F8" s="346" t="s">
        <v>21</v>
      </c>
      <c r="G8" s="348"/>
      <c r="H8" s="346" t="s">
        <v>22</v>
      </c>
      <c r="I8" s="347"/>
      <c r="J8" s="348"/>
      <c r="L8" s="357">
        <f>'2. Redovisningsblad'!A20</f>
        <v>0</v>
      </c>
      <c r="M8" s="358"/>
      <c r="N8" s="358"/>
      <c r="O8" s="358"/>
      <c r="P8" s="358"/>
      <c r="Q8" s="299">
        <f>SUM('2. Redovisningsblad'!H20)</f>
        <v>0</v>
      </c>
      <c r="R8" s="300"/>
      <c r="S8" s="292"/>
      <c r="T8" s="293"/>
      <c r="U8" s="125"/>
      <c r="W8" s="287" t="str">
        <f>'2. Redovisningsblad'!N2</f>
        <v>Sjukhusvård, läkarbesök, apotek, sjukresor</v>
      </c>
      <c r="X8" s="288"/>
      <c r="Y8" s="288"/>
      <c r="Z8" s="288"/>
      <c r="AA8" s="289"/>
      <c r="AB8" s="290">
        <f>'2. Redovisningsblad'!N16</f>
        <v>0</v>
      </c>
      <c r="AC8" s="291"/>
      <c r="AD8" s="297"/>
      <c r="AE8" s="298"/>
      <c r="AF8" s="130"/>
      <c r="AG8" s="294" t="s">
        <v>104</v>
      </c>
      <c r="AH8" s="281"/>
      <c r="AI8" s="281"/>
      <c r="AJ8" s="281"/>
      <c r="AK8" s="294" t="s">
        <v>106</v>
      </c>
      <c r="AL8" s="281"/>
      <c r="AM8" s="294" t="s">
        <v>107</v>
      </c>
      <c r="AN8" s="281"/>
      <c r="AO8" s="294" t="s">
        <v>105</v>
      </c>
      <c r="AP8" s="281"/>
    </row>
    <row r="9" spans="2:42" ht="12.75" customHeight="1">
      <c r="B9" s="349" t="s">
        <v>92</v>
      </c>
      <c r="C9" s="350"/>
      <c r="D9" s="350"/>
      <c r="E9" s="351"/>
      <c r="F9" s="352" t="s">
        <v>92</v>
      </c>
      <c r="G9" s="353"/>
      <c r="H9" s="349" t="s">
        <v>92</v>
      </c>
      <c r="I9" s="350"/>
      <c r="J9" s="351"/>
      <c r="L9" s="357">
        <f>'2. Redovisningsblad'!A21</f>
        <v>0</v>
      </c>
      <c r="M9" s="358"/>
      <c r="N9" s="358"/>
      <c r="O9" s="358"/>
      <c r="P9" s="358"/>
      <c r="Q9" s="299">
        <f>SUM('2. Redovisningsblad'!H21)</f>
        <v>0</v>
      </c>
      <c r="R9" s="300"/>
      <c r="S9" s="292"/>
      <c r="T9" s="293"/>
      <c r="U9" s="125"/>
      <c r="W9" s="287" t="str">
        <f>'2. Redovisningsblad'!O2</f>
        <v>Köp av aktier, fonder</v>
      </c>
      <c r="X9" s="288"/>
      <c r="Y9" s="288"/>
      <c r="Z9" s="288"/>
      <c r="AA9" s="289"/>
      <c r="AB9" s="290">
        <f>'2. Redovisningsblad'!O16</f>
        <v>0</v>
      </c>
      <c r="AC9" s="291"/>
      <c r="AD9" s="297"/>
      <c r="AE9" s="298"/>
      <c r="AF9" s="130"/>
      <c r="AG9" s="281">
        <f>'2. Redovisningsblad'!A44</f>
        <v>0</v>
      </c>
      <c r="AH9" s="281"/>
      <c r="AI9" s="281"/>
      <c r="AJ9" s="281"/>
      <c r="AK9" s="280">
        <f>'2. Redovisningsblad'!G44</f>
        <v>0</v>
      </c>
      <c r="AL9" s="281"/>
      <c r="AM9" s="280">
        <f>'2. Redovisningsblad'!I44</f>
        <v>0</v>
      </c>
      <c r="AN9" s="281"/>
      <c r="AO9" s="280">
        <f>'2. Redovisningsblad'!K44</f>
        <v>0</v>
      </c>
      <c r="AP9" s="281"/>
    </row>
    <row r="10" spans="2:42" ht="12.75" customHeight="1">
      <c r="B10" s="346" t="s">
        <v>81</v>
      </c>
      <c r="C10" s="385"/>
      <c r="D10" s="385"/>
      <c r="E10" s="386"/>
      <c r="F10" s="399" t="s">
        <v>21</v>
      </c>
      <c r="G10" s="400"/>
      <c r="H10" s="390" t="s">
        <v>22</v>
      </c>
      <c r="I10" s="385"/>
      <c r="J10" s="386"/>
      <c r="L10" s="357">
        <f>'2. Redovisningsblad'!A22</f>
        <v>0</v>
      </c>
      <c r="M10" s="358"/>
      <c r="N10" s="358"/>
      <c r="O10" s="358"/>
      <c r="P10" s="358"/>
      <c r="Q10" s="299">
        <f>SUM('2. Redovisningsblad'!H22)</f>
        <v>0</v>
      </c>
      <c r="R10" s="300"/>
      <c r="S10" s="292"/>
      <c r="T10" s="293"/>
      <c r="U10" s="125"/>
      <c r="W10" s="287" t="str">
        <f>'2. Redovisningsblad'!P2</f>
        <v>Amortering skuld, skuldräntor &amp; avgifter, KFM</v>
      </c>
      <c r="X10" s="288"/>
      <c r="Y10" s="288"/>
      <c r="Z10" s="288"/>
      <c r="AA10" s="289"/>
      <c r="AB10" s="290">
        <f>'2. Redovisningsblad'!P16</f>
        <v>0</v>
      </c>
      <c r="AC10" s="291"/>
      <c r="AD10" s="297"/>
      <c r="AE10" s="298"/>
      <c r="AF10" s="130"/>
      <c r="AG10" s="281">
        <f>'2. Redovisningsblad'!A45</f>
        <v>0</v>
      </c>
      <c r="AH10" s="281"/>
      <c r="AI10" s="281"/>
      <c r="AJ10" s="281"/>
      <c r="AK10" s="280">
        <f>'2. Redovisningsblad'!G45</f>
        <v>0</v>
      </c>
      <c r="AL10" s="281"/>
      <c r="AM10" s="280">
        <f>'2. Redovisningsblad'!I45</f>
        <v>0</v>
      </c>
      <c r="AN10" s="281"/>
      <c r="AO10" s="280">
        <f>'2. Redovisningsblad'!K45</f>
        <v>0</v>
      </c>
      <c r="AP10" s="281"/>
    </row>
    <row r="11" spans="2:42" ht="12.75">
      <c r="B11" s="387" t="s">
        <v>92</v>
      </c>
      <c r="C11" s="388"/>
      <c r="D11" s="388"/>
      <c r="E11" s="389"/>
      <c r="F11" s="401"/>
      <c r="G11" s="376"/>
      <c r="H11" s="388"/>
      <c r="I11" s="388"/>
      <c r="J11" s="389"/>
      <c r="L11" s="357">
        <f>'2. Redovisningsblad'!A23</f>
        <v>0</v>
      </c>
      <c r="M11" s="358"/>
      <c r="N11" s="358"/>
      <c r="O11" s="358"/>
      <c r="P11" s="358"/>
      <c r="Q11" s="299">
        <f>SUM('2. Redovisningsblad'!H23)</f>
        <v>0</v>
      </c>
      <c r="R11" s="300"/>
      <c r="S11" s="292"/>
      <c r="T11" s="293"/>
      <c r="U11" s="125"/>
      <c r="W11" s="287" t="str">
        <f>'2. Redovisningsblad'!Q2</f>
        <v>Medel för eget bruk</v>
      </c>
      <c r="X11" s="288"/>
      <c r="Y11" s="288"/>
      <c r="Z11" s="288"/>
      <c r="AA11" s="289"/>
      <c r="AB11" s="290">
        <f>'2. Redovisningsblad'!Q16</f>
        <v>0</v>
      </c>
      <c r="AC11" s="291"/>
      <c r="AD11" s="297"/>
      <c r="AE11" s="298"/>
      <c r="AF11" s="130"/>
      <c r="AG11" s="281">
        <f>'2. Redovisningsblad'!A46</f>
        <v>0</v>
      </c>
      <c r="AH11" s="281"/>
      <c r="AI11" s="281"/>
      <c r="AJ11" s="281"/>
      <c r="AK11" s="280">
        <f>'2. Redovisningsblad'!G46</f>
        <v>0</v>
      </c>
      <c r="AL11" s="281"/>
      <c r="AM11" s="280">
        <f>'2. Redovisningsblad'!I46</f>
        <v>0</v>
      </c>
      <c r="AN11" s="281"/>
      <c r="AO11" s="280">
        <f>'2. Redovisningsblad'!K46</f>
        <v>0</v>
      </c>
      <c r="AP11" s="281"/>
    </row>
    <row r="12" spans="2:42" ht="12.75">
      <c r="B12" s="391" t="s">
        <v>23</v>
      </c>
      <c r="C12" s="392"/>
      <c r="D12" s="393"/>
      <c r="E12" s="402" t="s">
        <v>24</v>
      </c>
      <c r="F12" s="403"/>
      <c r="G12" s="404"/>
      <c r="H12" s="397" t="s">
        <v>25</v>
      </c>
      <c r="I12" s="398"/>
      <c r="J12" s="398"/>
      <c r="L12" s="357">
        <f>'2. Redovisningsblad'!A24</f>
        <v>0</v>
      </c>
      <c r="M12" s="358"/>
      <c r="N12" s="358"/>
      <c r="O12" s="358"/>
      <c r="P12" s="358"/>
      <c r="Q12" s="299">
        <f>SUM('2. Redovisningsblad'!H24)</f>
        <v>0</v>
      </c>
      <c r="R12" s="300"/>
      <c r="S12" s="292"/>
      <c r="T12" s="293"/>
      <c r="U12" s="125"/>
      <c r="W12" s="287" t="str">
        <f>'2. Redovisningsblad'!R2</f>
        <v>Arvode ställföreträdare inkl. soc. avg. och utlägg</v>
      </c>
      <c r="X12" s="288"/>
      <c r="Y12" s="288"/>
      <c r="Z12" s="288"/>
      <c r="AA12" s="289"/>
      <c r="AB12" s="290">
        <f>'2. Redovisningsblad'!R16</f>
        <v>0</v>
      </c>
      <c r="AC12" s="291"/>
      <c r="AD12" s="297"/>
      <c r="AE12" s="298"/>
      <c r="AF12" s="130"/>
      <c r="AG12" s="281">
        <f>'2. Redovisningsblad'!A47</f>
        <v>0</v>
      </c>
      <c r="AH12" s="281"/>
      <c r="AI12" s="281"/>
      <c r="AJ12" s="281"/>
      <c r="AK12" s="280">
        <f>'2. Redovisningsblad'!G47</f>
        <v>0</v>
      </c>
      <c r="AL12" s="281"/>
      <c r="AM12" s="280">
        <f>'2. Redovisningsblad'!I47</f>
        <v>0</v>
      </c>
      <c r="AN12" s="281"/>
      <c r="AO12" s="280">
        <f>'2. Redovisningsblad'!K47</f>
        <v>0</v>
      </c>
      <c r="AP12" s="281"/>
    </row>
    <row r="13" spans="2:42" ht="12.75">
      <c r="B13" s="394" t="s">
        <v>92</v>
      </c>
      <c r="C13" s="395"/>
      <c r="D13" s="396"/>
      <c r="E13" s="352" t="s">
        <v>92</v>
      </c>
      <c r="F13" s="388"/>
      <c r="G13" s="389"/>
      <c r="H13" s="349" t="s">
        <v>92</v>
      </c>
      <c r="I13" s="388"/>
      <c r="J13" s="389"/>
      <c r="L13" s="357">
        <f>'2. Redovisningsblad'!A25</f>
        <v>0</v>
      </c>
      <c r="M13" s="358"/>
      <c r="N13" s="358"/>
      <c r="O13" s="358"/>
      <c r="P13" s="358"/>
      <c r="Q13" s="299">
        <f>SUM('2. Redovisningsblad'!H25)</f>
        <v>0</v>
      </c>
      <c r="R13" s="300"/>
      <c r="S13" s="292"/>
      <c r="T13" s="293"/>
      <c r="U13" s="125"/>
      <c r="W13" s="287" t="str">
        <f>'2. Redovisningsblad'!S2</f>
        <v>Övriga utgifter, kvarskatt, skall specificeras</v>
      </c>
      <c r="X13" s="288"/>
      <c r="Y13" s="288"/>
      <c r="Z13" s="288"/>
      <c r="AA13" s="289"/>
      <c r="AB13" s="290">
        <f>'2. Redovisningsblad'!S16</f>
        <v>0</v>
      </c>
      <c r="AC13" s="291"/>
      <c r="AD13" s="329"/>
      <c r="AE13" s="330"/>
      <c r="AF13" s="128"/>
      <c r="AG13" s="281">
        <f>'2. Redovisningsblad'!A48</f>
        <v>0</v>
      </c>
      <c r="AH13" s="281"/>
      <c r="AI13" s="281"/>
      <c r="AJ13" s="281"/>
      <c r="AK13" s="280">
        <f>'2. Redovisningsblad'!G48</f>
        <v>0</v>
      </c>
      <c r="AL13" s="281"/>
      <c r="AM13" s="280">
        <f>'2. Redovisningsblad'!I48</f>
        <v>0</v>
      </c>
      <c r="AN13" s="281"/>
      <c r="AO13" s="280">
        <f>'2. Redovisningsblad'!K48</f>
        <v>0</v>
      </c>
      <c r="AP13" s="281"/>
    </row>
    <row r="14" spans="2:42" ht="12.75">
      <c r="B14" s="174"/>
      <c r="C14" s="136"/>
      <c r="D14" s="136"/>
      <c r="E14" s="137"/>
      <c r="F14" s="137"/>
      <c r="G14" s="137"/>
      <c r="H14" s="135"/>
      <c r="I14" s="135"/>
      <c r="J14" s="175"/>
      <c r="L14" s="357">
        <f>'2. Redovisningsblad'!A26</f>
        <v>0</v>
      </c>
      <c r="M14" s="358"/>
      <c r="N14" s="358"/>
      <c r="O14" s="358"/>
      <c r="P14" s="358"/>
      <c r="Q14" s="299">
        <f>SUM('2. Redovisningsblad'!H26)</f>
        <v>0</v>
      </c>
      <c r="R14" s="300"/>
      <c r="S14" s="292"/>
      <c r="T14" s="293"/>
      <c r="U14" s="125"/>
      <c r="W14" s="295" t="s">
        <v>143</v>
      </c>
      <c r="X14" s="296"/>
      <c r="Y14" s="296"/>
      <c r="Z14" s="296"/>
      <c r="AA14" s="296"/>
      <c r="AB14" s="299">
        <f>SUM(AB3:AB13)</f>
        <v>0</v>
      </c>
      <c r="AC14" s="300"/>
      <c r="AD14" s="292"/>
      <c r="AE14" s="293"/>
      <c r="AF14" s="127"/>
      <c r="AG14" s="281">
        <f>'2. Redovisningsblad'!A49</f>
        <v>0</v>
      </c>
      <c r="AH14" s="281"/>
      <c r="AI14" s="281"/>
      <c r="AJ14" s="281"/>
      <c r="AK14" s="280">
        <f>'2. Redovisningsblad'!G49</f>
        <v>0</v>
      </c>
      <c r="AL14" s="281"/>
      <c r="AM14" s="280">
        <f>'2. Redovisningsblad'!I49</f>
        <v>0</v>
      </c>
      <c r="AN14" s="281"/>
      <c r="AO14" s="280">
        <f>'2. Redovisningsblad'!K49</f>
        <v>0</v>
      </c>
      <c r="AP14" s="281"/>
    </row>
    <row r="15" spans="2:42" ht="12.75">
      <c r="B15" s="381" t="s">
        <v>52</v>
      </c>
      <c r="C15" s="405"/>
      <c r="D15" s="406" t="s">
        <v>53</v>
      </c>
      <c r="E15" s="388"/>
      <c r="F15" s="388"/>
      <c r="G15" s="388"/>
      <c r="H15" s="405"/>
      <c r="I15" s="405"/>
      <c r="J15" s="407"/>
      <c r="L15" s="295" t="s">
        <v>145</v>
      </c>
      <c r="M15" s="296"/>
      <c r="N15" s="296"/>
      <c r="O15" s="296"/>
      <c r="P15" s="296"/>
      <c r="Q15" s="299">
        <f>SUM(Q6:Q14)</f>
        <v>0</v>
      </c>
      <c r="R15" s="300"/>
      <c r="S15" s="292"/>
      <c r="T15" s="293"/>
      <c r="U15" s="125"/>
      <c r="W15" s="183"/>
      <c r="X15" s="184"/>
      <c r="Y15" s="184"/>
      <c r="Z15" s="184"/>
      <c r="AA15" s="184"/>
      <c r="AB15" s="184"/>
      <c r="AC15" s="184"/>
      <c r="AD15" s="184"/>
      <c r="AE15" s="185"/>
      <c r="AF15" s="108"/>
      <c r="AG15" s="281">
        <f>'2. Redovisningsblad'!A50</f>
        <v>0</v>
      </c>
      <c r="AH15" s="281"/>
      <c r="AI15" s="281"/>
      <c r="AJ15" s="281"/>
      <c r="AK15" s="280">
        <f>'2. Redovisningsblad'!G50</f>
        <v>0</v>
      </c>
      <c r="AL15" s="281"/>
      <c r="AM15" s="280">
        <f>'2. Redovisningsblad'!I50</f>
        <v>0</v>
      </c>
      <c r="AN15" s="281"/>
      <c r="AO15" s="280">
        <f>'2. Redovisningsblad'!K50</f>
        <v>0</v>
      </c>
      <c r="AP15" s="281"/>
    </row>
    <row r="16" spans="2:42" ht="12.75">
      <c r="B16" s="346" t="s">
        <v>18</v>
      </c>
      <c r="C16" s="383"/>
      <c r="D16" s="384"/>
      <c r="E16" s="346" t="s">
        <v>19</v>
      </c>
      <c r="F16" s="383"/>
      <c r="G16" s="384"/>
      <c r="H16" s="347" t="s">
        <v>20</v>
      </c>
      <c r="I16" s="383"/>
      <c r="J16" s="384"/>
      <c r="L16" s="157"/>
      <c r="M16" s="158"/>
      <c r="N16" s="158"/>
      <c r="O16" s="158"/>
      <c r="P16" s="158"/>
      <c r="Q16" s="159"/>
      <c r="R16" s="160"/>
      <c r="S16" s="151"/>
      <c r="T16" s="152"/>
      <c r="U16" s="125"/>
      <c r="W16" s="183"/>
      <c r="X16" s="184"/>
      <c r="Y16" s="184"/>
      <c r="Z16" s="184"/>
      <c r="AA16" s="184"/>
      <c r="AB16" s="184"/>
      <c r="AC16" s="184"/>
      <c r="AD16" s="184"/>
      <c r="AE16" s="185"/>
      <c r="AF16" s="108"/>
      <c r="AG16" s="281">
        <f>'2. Redovisningsblad'!A51</f>
        <v>0</v>
      </c>
      <c r="AH16" s="281"/>
      <c r="AI16" s="281"/>
      <c r="AJ16" s="281"/>
      <c r="AK16" s="280">
        <f>'2. Redovisningsblad'!G51</f>
        <v>0</v>
      </c>
      <c r="AL16" s="281"/>
      <c r="AM16" s="280">
        <f>'2. Redovisningsblad'!I51</f>
        <v>0</v>
      </c>
      <c r="AN16" s="281"/>
      <c r="AO16" s="280">
        <f>'2. Redovisningsblad'!K51</f>
        <v>0</v>
      </c>
      <c r="AP16" s="281"/>
    </row>
    <row r="17" spans="2:42" ht="15">
      <c r="B17" s="349" t="s">
        <v>92</v>
      </c>
      <c r="C17" s="350"/>
      <c r="D17" s="351"/>
      <c r="E17" s="349" t="s">
        <v>92</v>
      </c>
      <c r="F17" s="350"/>
      <c r="G17" s="351"/>
      <c r="H17" s="349" t="s">
        <v>92</v>
      </c>
      <c r="I17" s="350"/>
      <c r="J17" s="351"/>
      <c r="L17" s="295" t="s">
        <v>76</v>
      </c>
      <c r="M17" s="296"/>
      <c r="N17" s="296"/>
      <c r="O17" s="296"/>
      <c r="P17" s="296"/>
      <c r="Q17" s="327" t="s">
        <v>63</v>
      </c>
      <c r="R17" s="328"/>
      <c r="S17" s="292" t="s">
        <v>86</v>
      </c>
      <c r="T17" s="293"/>
      <c r="U17" s="125"/>
      <c r="W17" s="331" t="s">
        <v>67</v>
      </c>
      <c r="X17" s="332"/>
      <c r="Y17" s="332"/>
      <c r="Z17" s="332"/>
      <c r="AA17" s="332"/>
      <c r="AB17" s="332"/>
      <c r="AC17" s="332"/>
      <c r="AD17" s="332"/>
      <c r="AE17" s="333"/>
      <c r="AF17" s="133"/>
      <c r="AG17" s="281">
        <f>'2. Redovisningsblad'!A52</f>
        <v>0</v>
      </c>
      <c r="AH17" s="281"/>
      <c r="AI17" s="281"/>
      <c r="AJ17" s="281"/>
      <c r="AK17" s="280">
        <f>'2. Redovisningsblad'!G52</f>
        <v>0</v>
      </c>
      <c r="AL17" s="281"/>
      <c r="AM17" s="280">
        <f>'2. Redovisningsblad'!I52</f>
        <v>0</v>
      </c>
      <c r="AN17" s="281"/>
      <c r="AO17" s="280">
        <f>'2. Redovisningsblad'!K52</f>
        <v>0</v>
      </c>
      <c r="AP17" s="281"/>
    </row>
    <row r="18" spans="2:42" ht="15" customHeight="1">
      <c r="B18" s="346" t="s">
        <v>29</v>
      </c>
      <c r="C18" s="347"/>
      <c r="D18" s="347"/>
      <c r="E18" s="348"/>
      <c r="F18" s="346" t="s">
        <v>21</v>
      </c>
      <c r="G18" s="348"/>
      <c r="H18" s="346" t="s">
        <v>22</v>
      </c>
      <c r="I18" s="347"/>
      <c r="J18" s="348"/>
      <c r="L18" s="104" t="str">
        <f>'2. Redovisningsblad'!G31</f>
        <v> </v>
      </c>
      <c r="M18" s="334" t="str">
        <f>'2. Redovisningsblad'!A31</f>
        <v> </v>
      </c>
      <c r="N18" s="335"/>
      <c r="O18" s="335"/>
      <c r="P18" s="336"/>
      <c r="Q18" s="299">
        <f>SUM('2. Redovisningsblad'!I31)</f>
        <v>0</v>
      </c>
      <c r="R18" s="300"/>
      <c r="S18" s="292"/>
      <c r="T18" s="293"/>
      <c r="U18" s="125"/>
      <c r="W18" s="419" t="s">
        <v>85</v>
      </c>
      <c r="X18" s="420"/>
      <c r="Y18" s="420"/>
      <c r="Z18" s="420"/>
      <c r="AA18" s="420"/>
      <c r="AB18" s="420"/>
      <c r="AC18" s="420"/>
      <c r="AD18" s="420"/>
      <c r="AE18" s="421"/>
      <c r="AF18" s="134"/>
      <c r="AG18" s="281" t="str">
        <f>'2. Redovisningsblad'!A53</f>
        <v>SUMMA</v>
      </c>
      <c r="AH18" s="281"/>
      <c r="AI18" s="281"/>
      <c r="AJ18" s="281"/>
      <c r="AK18" s="280">
        <f>'2. Redovisningsblad'!G53</f>
        <v>0</v>
      </c>
      <c r="AL18" s="281"/>
      <c r="AM18" s="280">
        <f>'2. Redovisningsblad'!I53</f>
        <v>0</v>
      </c>
      <c r="AN18" s="281"/>
      <c r="AO18" s="280">
        <f>'2. Redovisningsblad'!K53</f>
        <v>0</v>
      </c>
      <c r="AP18" s="281"/>
    </row>
    <row r="19" spans="2:42" ht="12.75">
      <c r="B19" s="349" t="s">
        <v>92</v>
      </c>
      <c r="C19" s="350"/>
      <c r="D19" s="350"/>
      <c r="E19" s="351"/>
      <c r="F19" s="352"/>
      <c r="G19" s="353"/>
      <c r="H19" s="349" t="s">
        <v>92</v>
      </c>
      <c r="I19" s="350"/>
      <c r="J19" s="351"/>
      <c r="L19" s="104">
        <f>'2. Redovisningsblad'!G32</f>
        <v>0</v>
      </c>
      <c r="M19" s="334" t="str">
        <f>'2. Redovisningsblad'!A32</f>
        <v> </v>
      </c>
      <c r="N19" s="335"/>
      <c r="O19" s="335"/>
      <c r="P19" s="336"/>
      <c r="Q19" s="299">
        <f>SUM('2. Redovisningsblad'!I32)</f>
        <v>0</v>
      </c>
      <c r="R19" s="300"/>
      <c r="S19" s="292"/>
      <c r="T19" s="293"/>
      <c r="U19" s="125"/>
      <c r="W19" s="164"/>
      <c r="X19" s="165"/>
      <c r="Y19" s="165"/>
      <c r="Z19" s="165"/>
      <c r="AA19" s="165"/>
      <c r="AB19" s="165"/>
      <c r="AC19" s="165"/>
      <c r="AD19" s="165"/>
      <c r="AE19" s="166"/>
      <c r="AF19" s="130"/>
      <c r="AG19" s="195"/>
      <c r="AH19" s="190"/>
      <c r="AI19" s="190"/>
      <c r="AJ19" s="190"/>
      <c r="AK19" s="190"/>
      <c r="AL19" s="190"/>
      <c r="AM19" s="190"/>
      <c r="AN19" s="190"/>
      <c r="AO19" s="190"/>
      <c r="AP19" s="191"/>
    </row>
    <row r="20" spans="2:42" ht="12.75">
      <c r="B20" s="346" t="s">
        <v>23</v>
      </c>
      <c r="C20" s="347"/>
      <c r="D20" s="348"/>
      <c r="E20" s="346" t="s">
        <v>24</v>
      </c>
      <c r="F20" s="347"/>
      <c r="G20" s="348"/>
      <c r="H20" s="346" t="s">
        <v>25</v>
      </c>
      <c r="I20" s="347"/>
      <c r="J20" s="348"/>
      <c r="L20" s="104">
        <f>'2. Redovisningsblad'!G33</f>
        <v>0</v>
      </c>
      <c r="M20" s="334">
        <f>'2. Redovisningsblad'!A33</f>
        <v>0</v>
      </c>
      <c r="N20" s="335"/>
      <c r="O20" s="335"/>
      <c r="P20" s="336"/>
      <c r="Q20" s="299">
        <f>SUM('2. Redovisningsblad'!I33)</f>
        <v>0</v>
      </c>
      <c r="R20" s="300"/>
      <c r="S20" s="292"/>
      <c r="T20" s="293"/>
      <c r="U20" s="125"/>
      <c r="W20" s="295" t="s">
        <v>68</v>
      </c>
      <c r="X20" s="296"/>
      <c r="Y20" s="296"/>
      <c r="Z20" s="296"/>
      <c r="AA20" s="296"/>
      <c r="AB20" s="327" t="s">
        <v>27</v>
      </c>
      <c r="AC20" s="328"/>
      <c r="AD20" s="292" t="s">
        <v>86</v>
      </c>
      <c r="AE20" s="293"/>
      <c r="AF20" s="127"/>
      <c r="AG20" s="282" t="s">
        <v>98</v>
      </c>
      <c r="AH20" s="283"/>
      <c r="AI20" s="283"/>
      <c r="AJ20" s="283"/>
      <c r="AK20" s="283"/>
      <c r="AL20" s="283"/>
      <c r="AM20" s="283"/>
      <c r="AN20" s="283"/>
      <c r="AO20" s="283"/>
      <c r="AP20" s="283"/>
    </row>
    <row r="21" spans="2:42" ht="12.75">
      <c r="B21" s="352" t="s">
        <v>92</v>
      </c>
      <c r="C21" s="408"/>
      <c r="D21" s="353"/>
      <c r="E21" s="352" t="s">
        <v>92</v>
      </c>
      <c r="F21" s="408"/>
      <c r="G21" s="353"/>
      <c r="H21" s="349" t="s">
        <v>92</v>
      </c>
      <c r="I21" s="350"/>
      <c r="J21" s="351"/>
      <c r="L21" s="104">
        <f>'2. Redovisningsblad'!G34</f>
        <v>0</v>
      </c>
      <c r="M21" s="334">
        <f>'2. Redovisningsblad'!A34</f>
        <v>0</v>
      </c>
      <c r="N21" s="335"/>
      <c r="O21" s="335"/>
      <c r="P21" s="336"/>
      <c r="Q21" s="299">
        <f>SUM('2. Redovisningsblad'!I34)</f>
        <v>0</v>
      </c>
      <c r="R21" s="300"/>
      <c r="S21" s="292"/>
      <c r="T21" s="293"/>
      <c r="U21" s="125"/>
      <c r="W21" s="287" t="str">
        <f>'2. Redovisningsblad'!B3</f>
        <v>Bank, cl. nr och kontonummer (tab till nästa ruta)</v>
      </c>
      <c r="X21" s="288"/>
      <c r="Y21" s="288"/>
      <c r="Z21" s="288"/>
      <c r="AA21" s="289"/>
      <c r="AB21" s="290">
        <f>'2. Redovisningsblad'!V15</f>
        <v>0</v>
      </c>
      <c r="AC21" s="291"/>
      <c r="AD21" s="292"/>
      <c r="AE21" s="293"/>
      <c r="AF21" s="127"/>
      <c r="AG21" s="286"/>
      <c r="AH21" s="286"/>
      <c r="AI21" s="286"/>
      <c r="AJ21" s="286"/>
      <c r="AK21" s="286"/>
      <c r="AL21" s="286"/>
      <c r="AM21" s="286"/>
      <c r="AN21" s="286"/>
      <c r="AO21" s="286"/>
      <c r="AP21" s="286"/>
    </row>
    <row r="22" spans="2:42" ht="12.75">
      <c r="B22" s="176"/>
      <c r="C22" s="20"/>
      <c r="D22" s="20"/>
      <c r="E22" s="56"/>
      <c r="F22" s="20"/>
      <c r="G22" s="20"/>
      <c r="H22" s="20"/>
      <c r="I22" s="20"/>
      <c r="J22" s="177"/>
      <c r="L22" s="104">
        <f>'2. Redovisningsblad'!G35</f>
        <v>0</v>
      </c>
      <c r="M22" s="334">
        <f>'2. Redovisningsblad'!A35</f>
        <v>0</v>
      </c>
      <c r="N22" s="335"/>
      <c r="O22" s="335"/>
      <c r="P22" s="336"/>
      <c r="Q22" s="299">
        <f>SUM('2. Redovisningsblad'!I35)</f>
        <v>0</v>
      </c>
      <c r="R22" s="300"/>
      <c r="S22" s="292"/>
      <c r="T22" s="293"/>
      <c r="U22" s="125"/>
      <c r="W22" s="287">
        <f>'2. Redovisningsblad'!A19</f>
        <v>0</v>
      </c>
      <c r="X22" s="288"/>
      <c r="Y22" s="288"/>
      <c r="Z22" s="288"/>
      <c r="AA22" s="289"/>
      <c r="AB22" s="290">
        <f>'2. Redovisningsblad'!N19</f>
        <v>0</v>
      </c>
      <c r="AC22" s="291"/>
      <c r="AD22" s="184"/>
      <c r="AE22" s="185"/>
      <c r="AF22" s="108"/>
      <c r="AG22" s="286"/>
      <c r="AH22" s="286"/>
      <c r="AI22" s="286"/>
      <c r="AJ22" s="286"/>
      <c r="AK22" s="286"/>
      <c r="AL22" s="286"/>
      <c r="AM22" s="286"/>
      <c r="AN22" s="286"/>
      <c r="AO22" s="286"/>
      <c r="AP22" s="286"/>
    </row>
    <row r="23" spans="2:42" ht="12.75">
      <c r="B23" s="409" t="s">
        <v>82</v>
      </c>
      <c r="C23" s="410"/>
      <c r="D23" s="410"/>
      <c r="E23" s="410"/>
      <c r="F23" s="410"/>
      <c r="G23" s="410"/>
      <c r="H23" s="410"/>
      <c r="I23" s="410"/>
      <c r="J23" s="411"/>
      <c r="L23" s="104">
        <f>'2. Redovisningsblad'!G36</f>
        <v>0</v>
      </c>
      <c r="M23" s="334">
        <f>'2. Redovisningsblad'!A36</f>
        <v>0</v>
      </c>
      <c r="N23" s="335"/>
      <c r="O23" s="335"/>
      <c r="P23" s="336"/>
      <c r="Q23" s="299">
        <f>SUM('2. Redovisningsblad'!I36)</f>
        <v>0</v>
      </c>
      <c r="R23" s="300"/>
      <c r="S23" s="292"/>
      <c r="T23" s="293"/>
      <c r="U23" s="125"/>
      <c r="W23" s="287">
        <f>'2. Redovisningsblad'!A20</f>
        <v>0</v>
      </c>
      <c r="X23" s="288"/>
      <c r="Y23" s="288"/>
      <c r="Z23" s="288"/>
      <c r="AA23" s="289"/>
      <c r="AB23" s="290">
        <f>'2. Redovisningsblad'!N20</f>
        <v>0</v>
      </c>
      <c r="AC23" s="291"/>
      <c r="AD23" s="292"/>
      <c r="AE23" s="293"/>
      <c r="AF23" s="127"/>
      <c r="AG23" s="286"/>
      <c r="AH23" s="286"/>
      <c r="AI23" s="286"/>
      <c r="AJ23" s="286"/>
      <c r="AK23" s="286"/>
      <c r="AL23" s="286"/>
      <c r="AM23" s="286"/>
      <c r="AN23" s="286"/>
      <c r="AO23" s="286"/>
      <c r="AP23" s="286"/>
    </row>
    <row r="24" spans="2:42" ht="12.75">
      <c r="B24" s="176"/>
      <c r="C24" s="20"/>
      <c r="D24" s="20"/>
      <c r="E24" s="56"/>
      <c r="F24" s="20"/>
      <c r="G24" s="20"/>
      <c r="H24" s="20"/>
      <c r="I24" s="20"/>
      <c r="J24" s="177"/>
      <c r="L24" s="104">
        <f>'2. Redovisningsblad'!G37</f>
        <v>0</v>
      </c>
      <c r="M24" s="334">
        <f>'2. Redovisningsblad'!A37</f>
        <v>0</v>
      </c>
      <c r="N24" s="335"/>
      <c r="O24" s="335"/>
      <c r="P24" s="336"/>
      <c r="Q24" s="299">
        <f>SUM('2. Redovisningsblad'!I37)</f>
        <v>0</v>
      </c>
      <c r="R24" s="300"/>
      <c r="S24" s="292"/>
      <c r="T24" s="293"/>
      <c r="U24" s="125"/>
      <c r="W24" s="287">
        <f>'2. Redovisningsblad'!A21</f>
        <v>0</v>
      </c>
      <c r="X24" s="288"/>
      <c r="Y24" s="288"/>
      <c r="Z24" s="288"/>
      <c r="AA24" s="289"/>
      <c r="AB24" s="290">
        <f>'2. Redovisningsblad'!N21</f>
        <v>0</v>
      </c>
      <c r="AC24" s="291"/>
      <c r="AD24" s="292"/>
      <c r="AE24" s="293"/>
      <c r="AF24" s="127"/>
      <c r="AG24" s="286"/>
      <c r="AH24" s="286"/>
      <c r="AI24" s="286"/>
      <c r="AJ24" s="286"/>
      <c r="AK24" s="286"/>
      <c r="AL24" s="286"/>
      <c r="AM24" s="286"/>
      <c r="AN24" s="286"/>
      <c r="AO24" s="286"/>
      <c r="AP24" s="286"/>
    </row>
    <row r="25" spans="2:42" ht="12.75">
      <c r="B25" s="308" t="str">
        <f>CONCATENATE(H19)</f>
        <v> </v>
      </c>
      <c r="C25" s="305"/>
      <c r="D25" s="309">
        <f ca="1">TODAY()</f>
        <v>44489</v>
      </c>
      <c r="E25" s="310"/>
      <c r="F25" s="56"/>
      <c r="G25" s="56"/>
      <c r="H25" s="56"/>
      <c r="I25" s="20"/>
      <c r="J25" s="177"/>
      <c r="L25" s="104">
        <f>'2. Redovisningsblad'!G38</f>
        <v>0</v>
      </c>
      <c r="M25" s="334">
        <f>'2. Redovisningsblad'!A38</f>
        <v>0</v>
      </c>
      <c r="N25" s="335"/>
      <c r="O25" s="335"/>
      <c r="P25" s="336"/>
      <c r="Q25" s="299">
        <f>SUM('2. Redovisningsblad'!I38)</f>
        <v>0</v>
      </c>
      <c r="R25" s="300"/>
      <c r="S25" s="292"/>
      <c r="T25" s="293"/>
      <c r="U25" s="125"/>
      <c r="W25" s="287">
        <f>'2. Redovisningsblad'!A22</f>
        <v>0</v>
      </c>
      <c r="X25" s="288"/>
      <c r="Y25" s="288"/>
      <c r="Z25" s="288"/>
      <c r="AA25" s="289"/>
      <c r="AB25" s="290">
        <f>'2. Redovisningsblad'!N22</f>
        <v>0</v>
      </c>
      <c r="AC25" s="291"/>
      <c r="AD25" s="292"/>
      <c r="AE25" s="293"/>
      <c r="AF25" s="127"/>
      <c r="AG25" s="286"/>
      <c r="AH25" s="286"/>
      <c r="AI25" s="286"/>
      <c r="AJ25" s="286"/>
      <c r="AK25" s="286"/>
      <c r="AL25" s="286"/>
      <c r="AM25" s="286"/>
      <c r="AN25" s="286"/>
      <c r="AO25" s="286"/>
      <c r="AP25" s="286"/>
    </row>
    <row r="26" spans="2:42" ht="12.75">
      <c r="B26" s="176"/>
      <c r="C26" s="20"/>
      <c r="D26" s="20"/>
      <c r="E26" s="56"/>
      <c r="F26" s="20"/>
      <c r="G26" s="20"/>
      <c r="H26" s="20"/>
      <c r="I26" s="20"/>
      <c r="J26" s="177"/>
      <c r="L26" s="104">
        <f>'2. Redovisningsblad'!G39</f>
        <v>0</v>
      </c>
      <c r="M26" s="334">
        <f>'2. Redovisningsblad'!A39</f>
        <v>0</v>
      </c>
      <c r="N26" s="335"/>
      <c r="O26" s="335"/>
      <c r="P26" s="336"/>
      <c r="Q26" s="299">
        <f>SUM('2. Redovisningsblad'!I39)</f>
        <v>0</v>
      </c>
      <c r="R26" s="300"/>
      <c r="S26" s="292"/>
      <c r="T26" s="293"/>
      <c r="U26" s="125"/>
      <c r="W26" s="287">
        <f>'2. Redovisningsblad'!A23</f>
        <v>0</v>
      </c>
      <c r="X26" s="288"/>
      <c r="Y26" s="288"/>
      <c r="Z26" s="288"/>
      <c r="AA26" s="289"/>
      <c r="AB26" s="290">
        <f>'2. Redovisningsblad'!N23</f>
        <v>0</v>
      </c>
      <c r="AC26" s="291"/>
      <c r="AD26" s="292"/>
      <c r="AE26" s="293"/>
      <c r="AF26" s="127"/>
      <c r="AG26" s="286"/>
      <c r="AH26" s="286"/>
      <c r="AI26" s="286"/>
      <c r="AJ26" s="286"/>
      <c r="AK26" s="286"/>
      <c r="AL26" s="286"/>
      <c r="AM26" s="286"/>
      <c r="AN26" s="286"/>
      <c r="AO26" s="286"/>
      <c r="AP26" s="286"/>
    </row>
    <row r="27" spans="2:42" ht="12.75">
      <c r="B27" s="178"/>
      <c r="C27" s="100"/>
      <c r="D27" s="100"/>
      <c r="E27" s="167"/>
      <c r="F27" s="100"/>
      <c r="G27" s="20"/>
      <c r="H27" s="20"/>
      <c r="I27" s="20"/>
      <c r="J27" s="177"/>
      <c r="L27" s="295" t="s">
        <v>74</v>
      </c>
      <c r="M27" s="296"/>
      <c r="N27" s="296"/>
      <c r="O27" s="296"/>
      <c r="P27" s="296"/>
      <c r="Q27" s="299">
        <f>SUM(Q18:Q26)</f>
        <v>0</v>
      </c>
      <c r="R27" s="300"/>
      <c r="S27" s="292"/>
      <c r="T27" s="293"/>
      <c r="U27" s="125"/>
      <c r="W27" s="287">
        <f>'2. Redovisningsblad'!A24</f>
        <v>0</v>
      </c>
      <c r="X27" s="288"/>
      <c r="Y27" s="288"/>
      <c r="Z27" s="288"/>
      <c r="AA27" s="289"/>
      <c r="AB27" s="290">
        <f>'2. Redovisningsblad'!N24</f>
        <v>0</v>
      </c>
      <c r="AC27" s="291"/>
      <c r="AD27" s="292"/>
      <c r="AE27" s="293"/>
      <c r="AF27" s="127"/>
      <c r="AG27" s="286"/>
      <c r="AH27" s="286"/>
      <c r="AI27" s="286"/>
      <c r="AJ27" s="286"/>
      <c r="AK27" s="286"/>
      <c r="AL27" s="286"/>
      <c r="AM27" s="286"/>
      <c r="AN27" s="286"/>
      <c r="AO27" s="286"/>
      <c r="AP27" s="286"/>
    </row>
    <row r="28" spans="2:42" ht="12.75">
      <c r="B28" s="306" t="str">
        <f>CONCATENATE(B17," ",E17," / ",D15)</f>
        <v>    /  God man / Förvaltare / Förmyndare (ta bort det som inte stämmer!)</v>
      </c>
      <c r="C28" s="307"/>
      <c r="D28" s="307"/>
      <c r="E28" s="307"/>
      <c r="F28" s="307"/>
      <c r="G28" s="307"/>
      <c r="H28" s="307"/>
      <c r="I28" s="307"/>
      <c r="J28" s="177"/>
      <c r="L28" s="180"/>
      <c r="M28" s="161"/>
      <c r="N28" s="161"/>
      <c r="O28" s="161"/>
      <c r="P28" s="161"/>
      <c r="Q28" s="162"/>
      <c r="R28" s="162"/>
      <c r="S28" s="163"/>
      <c r="T28" s="181"/>
      <c r="U28" s="125"/>
      <c r="W28" s="287">
        <f>'2. Redovisningsblad'!A25</f>
        <v>0</v>
      </c>
      <c r="X28" s="288"/>
      <c r="Y28" s="288"/>
      <c r="Z28" s="288"/>
      <c r="AA28" s="289"/>
      <c r="AB28" s="290">
        <f>'2. Redovisningsblad'!N25</f>
        <v>0</v>
      </c>
      <c r="AC28" s="291"/>
      <c r="AD28" s="292"/>
      <c r="AE28" s="293"/>
      <c r="AF28" s="127"/>
      <c r="AG28" s="286"/>
      <c r="AH28" s="286"/>
      <c r="AI28" s="286"/>
      <c r="AJ28" s="286"/>
      <c r="AK28" s="286"/>
      <c r="AL28" s="286"/>
      <c r="AM28" s="286"/>
      <c r="AN28" s="286"/>
      <c r="AO28" s="286"/>
      <c r="AP28" s="286"/>
    </row>
    <row r="29" spans="2:42" ht="12.75">
      <c r="B29" s="413" t="s">
        <v>149</v>
      </c>
      <c r="C29" s="414"/>
      <c r="D29" s="414"/>
      <c r="E29" s="414"/>
      <c r="F29" s="414"/>
      <c r="G29" s="414"/>
      <c r="H29" s="414"/>
      <c r="I29" s="414"/>
      <c r="J29" s="415"/>
      <c r="L29" s="180"/>
      <c r="M29" s="161"/>
      <c r="N29" s="161"/>
      <c r="O29" s="161"/>
      <c r="P29" s="161"/>
      <c r="Q29" s="162"/>
      <c r="R29" s="162"/>
      <c r="S29" s="163"/>
      <c r="T29" s="181"/>
      <c r="U29" s="125"/>
      <c r="W29" s="287">
        <f>'2. Redovisningsblad'!A26</f>
        <v>0</v>
      </c>
      <c r="X29" s="288"/>
      <c r="Y29" s="288"/>
      <c r="Z29" s="288"/>
      <c r="AA29" s="289"/>
      <c r="AB29" s="290">
        <f>'2. Redovisningsblad'!N26</f>
        <v>0</v>
      </c>
      <c r="AC29" s="291"/>
      <c r="AD29" s="292"/>
      <c r="AE29" s="293"/>
      <c r="AF29" s="127"/>
      <c r="AG29" s="286"/>
      <c r="AH29" s="286"/>
      <c r="AI29" s="286"/>
      <c r="AJ29" s="286"/>
      <c r="AK29" s="286"/>
      <c r="AL29" s="286"/>
      <c r="AM29" s="286"/>
      <c r="AN29" s="286"/>
      <c r="AO29" s="286"/>
      <c r="AP29" s="286"/>
    </row>
    <row r="30" spans="2:42" ht="12.75">
      <c r="B30" s="413"/>
      <c r="C30" s="414"/>
      <c r="D30" s="414"/>
      <c r="E30" s="414"/>
      <c r="F30" s="414"/>
      <c r="G30" s="414"/>
      <c r="H30" s="414"/>
      <c r="I30" s="414"/>
      <c r="J30" s="415"/>
      <c r="L30" s="422" t="s">
        <v>108</v>
      </c>
      <c r="M30" s="423"/>
      <c r="N30" s="423"/>
      <c r="O30" s="423"/>
      <c r="P30" s="423"/>
      <c r="Q30" s="300"/>
      <c r="R30" s="300"/>
      <c r="S30" s="412"/>
      <c r="T30" s="293"/>
      <c r="U30" s="125"/>
      <c r="W30" s="295" t="s">
        <v>144</v>
      </c>
      <c r="X30" s="296"/>
      <c r="Y30" s="296"/>
      <c r="Z30" s="296"/>
      <c r="AA30" s="296"/>
      <c r="AB30" s="299">
        <f>SUM(AB21:AB29)</f>
        <v>0</v>
      </c>
      <c r="AC30" s="300"/>
      <c r="AD30" s="292"/>
      <c r="AE30" s="293"/>
      <c r="AF30" s="127"/>
      <c r="AG30" s="286"/>
      <c r="AH30" s="286"/>
      <c r="AI30" s="286"/>
      <c r="AJ30" s="286"/>
      <c r="AK30" s="286"/>
      <c r="AL30" s="286"/>
      <c r="AM30" s="286"/>
      <c r="AN30" s="286"/>
      <c r="AO30" s="286"/>
      <c r="AP30" s="286"/>
    </row>
    <row r="31" spans="2:42" ht="12.75">
      <c r="B31" s="413"/>
      <c r="C31" s="414"/>
      <c r="D31" s="414"/>
      <c r="E31" s="414"/>
      <c r="F31" s="414"/>
      <c r="G31" s="414"/>
      <c r="H31" s="414"/>
      <c r="I31" s="414"/>
      <c r="J31" s="415"/>
      <c r="L31" s="295" t="s">
        <v>17</v>
      </c>
      <c r="M31" s="296"/>
      <c r="N31" s="296"/>
      <c r="O31" s="296"/>
      <c r="P31" s="296"/>
      <c r="Q31" s="327" t="s">
        <v>27</v>
      </c>
      <c r="R31" s="328"/>
      <c r="S31" s="292" t="s">
        <v>86</v>
      </c>
      <c r="T31" s="293"/>
      <c r="U31" s="125"/>
      <c r="W31" s="183"/>
      <c r="X31" s="184"/>
      <c r="Y31" s="184"/>
      <c r="Z31" s="184"/>
      <c r="AA31" s="184"/>
      <c r="AB31" s="184"/>
      <c r="AC31" s="184"/>
      <c r="AD31" s="184"/>
      <c r="AE31" s="185"/>
      <c r="AF31" s="108"/>
      <c r="AG31" s="286"/>
      <c r="AH31" s="286"/>
      <c r="AI31" s="286"/>
      <c r="AJ31" s="286"/>
      <c r="AK31" s="286"/>
      <c r="AL31" s="286"/>
      <c r="AM31" s="286"/>
      <c r="AN31" s="286"/>
      <c r="AO31" s="286"/>
      <c r="AP31" s="286"/>
    </row>
    <row r="32" spans="2:32" ht="12.75">
      <c r="B32" s="413"/>
      <c r="C32" s="414"/>
      <c r="D32" s="414"/>
      <c r="E32" s="414"/>
      <c r="F32" s="414"/>
      <c r="G32" s="414"/>
      <c r="H32" s="414"/>
      <c r="I32" s="414"/>
      <c r="J32" s="415"/>
      <c r="L32" s="301" t="str">
        <f>'2. Redovisningsblad'!B2</f>
        <v>Beskattningsbar inkomst som Löner  Pensioner  m.m.</v>
      </c>
      <c r="M32" s="302"/>
      <c r="N32" s="302"/>
      <c r="O32" s="302"/>
      <c r="P32" s="303"/>
      <c r="Q32" s="290">
        <f>'2. Redovisningsblad'!B16</f>
        <v>0</v>
      </c>
      <c r="R32" s="291"/>
      <c r="S32" s="297"/>
      <c r="T32" s="298"/>
      <c r="U32" s="130"/>
      <c r="W32" s="295" t="s">
        <v>75</v>
      </c>
      <c r="X32" s="296"/>
      <c r="Y32" s="296"/>
      <c r="Z32" s="296"/>
      <c r="AA32" s="296"/>
      <c r="AB32" s="327" t="s">
        <v>27</v>
      </c>
      <c r="AC32" s="328"/>
      <c r="AD32" s="292" t="s">
        <v>86</v>
      </c>
      <c r="AE32" s="293"/>
      <c r="AF32" s="127"/>
    </row>
    <row r="33" spans="2:32" ht="12.75">
      <c r="B33" s="413"/>
      <c r="C33" s="414"/>
      <c r="D33" s="414"/>
      <c r="E33" s="414"/>
      <c r="F33" s="414"/>
      <c r="G33" s="414"/>
      <c r="H33" s="414"/>
      <c r="I33" s="414"/>
      <c r="J33" s="415"/>
      <c r="L33" s="301" t="str">
        <f>'2. Redovisningsblad'!C2</f>
        <v>Skattefri inkomst som Handikapp-ersättning,   HAB ersättning</v>
      </c>
      <c r="M33" s="302"/>
      <c r="N33" s="302"/>
      <c r="O33" s="302"/>
      <c r="P33" s="303"/>
      <c r="Q33" s="290">
        <f>'2. Redovisningsblad'!C16</f>
        <v>0</v>
      </c>
      <c r="R33" s="291"/>
      <c r="S33" s="297"/>
      <c r="T33" s="298"/>
      <c r="U33" s="130"/>
      <c r="W33" s="109" t="str">
        <f>'2. Redovisningsblad'!K31</f>
        <v> </v>
      </c>
      <c r="X33" s="288" t="str">
        <f>'2. Redovisningsblad'!A31</f>
        <v> </v>
      </c>
      <c r="Y33" s="288"/>
      <c r="Z33" s="288"/>
      <c r="AA33" s="289"/>
      <c r="AB33" s="290" t="str">
        <f>'2. Redovisningsblad'!M31</f>
        <v> </v>
      </c>
      <c r="AC33" s="291"/>
      <c r="AD33" s="292"/>
      <c r="AE33" s="293"/>
      <c r="AF33" s="127"/>
    </row>
    <row r="34" spans="2:32" ht="12.75">
      <c r="B34" s="413"/>
      <c r="C34" s="414"/>
      <c r="D34" s="414"/>
      <c r="E34" s="414"/>
      <c r="F34" s="414"/>
      <c r="G34" s="414"/>
      <c r="H34" s="414"/>
      <c r="I34" s="414"/>
      <c r="J34" s="415"/>
      <c r="L34" s="301" t="str">
        <f>'2. Redovisningsblad'!D2</f>
        <v>Bostadstillägg  Bostadsbidrag</v>
      </c>
      <c r="M34" s="302"/>
      <c r="N34" s="302"/>
      <c r="O34" s="302"/>
      <c r="P34" s="303"/>
      <c r="Q34" s="290">
        <f>'2. Redovisningsblad'!D16</f>
        <v>0</v>
      </c>
      <c r="R34" s="291"/>
      <c r="S34" s="297"/>
      <c r="T34" s="298"/>
      <c r="U34" s="130"/>
      <c r="W34" s="109">
        <f>'2. Redovisningsblad'!K32</f>
        <v>0</v>
      </c>
      <c r="X34" s="288" t="str">
        <f>'2. Redovisningsblad'!A32</f>
        <v> </v>
      </c>
      <c r="Y34" s="288"/>
      <c r="Z34" s="288"/>
      <c r="AA34" s="289"/>
      <c r="AB34" s="290">
        <f>'2. Redovisningsblad'!M32</f>
        <v>0</v>
      </c>
      <c r="AC34" s="291"/>
      <c r="AD34" s="292"/>
      <c r="AE34" s="293"/>
      <c r="AF34" s="127"/>
    </row>
    <row r="35" spans="2:32" ht="12.75">
      <c r="B35" s="413"/>
      <c r="C35" s="414"/>
      <c r="D35" s="414"/>
      <c r="E35" s="414"/>
      <c r="F35" s="414"/>
      <c r="G35" s="414"/>
      <c r="H35" s="414"/>
      <c r="I35" s="414"/>
      <c r="J35" s="415"/>
      <c r="L35" s="301" t="str">
        <f>'2. Redovisningsblad'!E2</f>
        <v>Ränta bankkonto</v>
      </c>
      <c r="M35" s="302"/>
      <c r="N35" s="302"/>
      <c r="O35" s="302"/>
      <c r="P35" s="303"/>
      <c r="Q35" s="290">
        <f>'2. Redovisningsblad'!E16</f>
        <v>0</v>
      </c>
      <c r="R35" s="291"/>
      <c r="S35" s="297"/>
      <c r="T35" s="298"/>
      <c r="U35" s="130"/>
      <c r="W35" s="109">
        <f>'2. Redovisningsblad'!K33</f>
        <v>0</v>
      </c>
      <c r="X35" s="288">
        <f>'2. Redovisningsblad'!A33</f>
        <v>0</v>
      </c>
      <c r="Y35" s="288"/>
      <c r="Z35" s="288"/>
      <c r="AA35" s="289"/>
      <c r="AB35" s="290">
        <f>'2. Redovisningsblad'!M33</f>
        <v>0</v>
      </c>
      <c r="AC35" s="291"/>
      <c r="AD35" s="292"/>
      <c r="AE35" s="293"/>
      <c r="AF35" s="127"/>
    </row>
    <row r="36" spans="2:32" ht="12.75">
      <c r="B36" s="413"/>
      <c r="C36" s="414"/>
      <c r="D36" s="414"/>
      <c r="E36" s="414"/>
      <c r="F36" s="414"/>
      <c r="G36" s="414"/>
      <c r="H36" s="414"/>
      <c r="I36" s="414"/>
      <c r="J36" s="415"/>
      <c r="L36" s="301" t="str">
        <f>'2. Redovisningsblad'!F2</f>
        <v>Utdelning</v>
      </c>
      <c r="M36" s="302"/>
      <c r="N36" s="302"/>
      <c r="O36" s="302"/>
      <c r="P36" s="303"/>
      <c r="Q36" s="290">
        <f>'2. Redovisningsblad'!F16</f>
        <v>0</v>
      </c>
      <c r="R36" s="291"/>
      <c r="S36" s="297"/>
      <c r="T36" s="298"/>
      <c r="U36" s="130"/>
      <c r="W36" s="109">
        <f>'2. Redovisningsblad'!K34</f>
        <v>0</v>
      </c>
      <c r="X36" s="288">
        <f>'2. Redovisningsblad'!A34</f>
        <v>0</v>
      </c>
      <c r="Y36" s="288"/>
      <c r="Z36" s="288"/>
      <c r="AA36" s="289"/>
      <c r="AB36" s="290">
        <f>'2. Redovisningsblad'!M34</f>
        <v>0</v>
      </c>
      <c r="AC36" s="291"/>
      <c r="AD36" s="292"/>
      <c r="AE36" s="293"/>
      <c r="AF36" s="127"/>
    </row>
    <row r="37" spans="2:32" ht="12.75">
      <c r="B37" s="413"/>
      <c r="C37" s="414"/>
      <c r="D37" s="414"/>
      <c r="E37" s="414"/>
      <c r="F37" s="414"/>
      <c r="G37" s="414"/>
      <c r="H37" s="414"/>
      <c r="I37" s="414"/>
      <c r="J37" s="415"/>
      <c r="L37" s="301" t="str">
        <f>'2. Redovisningsblad'!G2</f>
        <v>Uttag fonder Försäljning aktier</v>
      </c>
      <c r="M37" s="302"/>
      <c r="N37" s="302"/>
      <c r="O37" s="302"/>
      <c r="P37" s="303"/>
      <c r="Q37" s="290">
        <f>'2. Redovisningsblad'!G16</f>
        <v>0</v>
      </c>
      <c r="R37" s="291"/>
      <c r="S37" s="297"/>
      <c r="T37" s="298"/>
      <c r="U37" s="130"/>
      <c r="W37" s="109">
        <f>'2. Redovisningsblad'!K35</f>
        <v>0</v>
      </c>
      <c r="X37" s="288">
        <f>'2. Redovisningsblad'!A35</f>
        <v>0</v>
      </c>
      <c r="Y37" s="288"/>
      <c r="Z37" s="288"/>
      <c r="AA37" s="289"/>
      <c r="AB37" s="290">
        <f>'2. Redovisningsblad'!M35</f>
        <v>0</v>
      </c>
      <c r="AC37" s="291"/>
      <c r="AD37" s="292"/>
      <c r="AE37" s="293"/>
      <c r="AF37" s="127"/>
    </row>
    <row r="38" spans="2:32" ht="12.75">
      <c r="B38" s="304"/>
      <c r="C38" s="305"/>
      <c r="D38" s="305"/>
      <c r="E38" s="55"/>
      <c r="F38" s="56"/>
      <c r="G38" s="56"/>
      <c r="H38" s="20"/>
      <c r="I38" s="20"/>
      <c r="J38" s="177"/>
      <c r="L38" s="301" t="str">
        <f>'2. Redovisningsblad'!H2</f>
        <v>Övrig inkomst skall specificeras</v>
      </c>
      <c r="M38" s="302"/>
      <c r="N38" s="302"/>
      <c r="O38" s="302"/>
      <c r="P38" s="303"/>
      <c r="Q38" s="290">
        <f>'2. Redovisningsblad'!H16</f>
        <v>0</v>
      </c>
      <c r="R38" s="291"/>
      <c r="S38" s="297"/>
      <c r="T38" s="298"/>
      <c r="U38" s="130"/>
      <c r="W38" s="109">
        <f>'2. Redovisningsblad'!K36</f>
        <v>0</v>
      </c>
      <c r="X38" s="288">
        <f>'2. Redovisningsblad'!A36</f>
        <v>0</v>
      </c>
      <c r="Y38" s="288"/>
      <c r="Z38" s="288"/>
      <c r="AA38" s="289"/>
      <c r="AB38" s="290">
        <f>'2. Redovisningsblad'!M36</f>
        <v>0</v>
      </c>
      <c r="AC38" s="291"/>
      <c r="AD38" s="292"/>
      <c r="AE38" s="293"/>
      <c r="AF38" s="127"/>
    </row>
    <row r="39" spans="2:32" ht="12.75">
      <c r="B39" s="179"/>
      <c r="C39" s="56"/>
      <c r="D39" s="56"/>
      <c r="E39" s="56"/>
      <c r="F39" s="56"/>
      <c r="G39" s="56"/>
      <c r="H39" s="20"/>
      <c r="I39" s="20"/>
      <c r="J39" s="177"/>
      <c r="L39" s="287"/>
      <c r="M39" s="288"/>
      <c r="N39" s="288"/>
      <c r="O39" s="288"/>
      <c r="P39" s="289"/>
      <c r="Q39" s="290"/>
      <c r="R39" s="291"/>
      <c r="S39" s="297"/>
      <c r="T39" s="298"/>
      <c r="U39" s="130"/>
      <c r="W39" s="109">
        <f>'2. Redovisningsblad'!K37</f>
        <v>0</v>
      </c>
      <c r="X39" s="288">
        <f>'2. Redovisningsblad'!A37</f>
        <v>0</v>
      </c>
      <c r="Y39" s="288"/>
      <c r="Z39" s="288"/>
      <c r="AA39" s="289"/>
      <c r="AB39" s="290">
        <f>'2. Redovisningsblad'!M37</f>
        <v>0</v>
      </c>
      <c r="AC39" s="291"/>
      <c r="AD39" s="292"/>
      <c r="AE39" s="293"/>
      <c r="AF39" s="127"/>
    </row>
    <row r="40" spans="2:32" ht="12.75">
      <c r="B40" s="308"/>
      <c r="C40" s="416"/>
      <c r="D40" s="416"/>
      <c r="E40" s="416"/>
      <c r="F40" s="416"/>
      <c r="G40" s="416"/>
      <c r="H40" s="416"/>
      <c r="I40" s="416"/>
      <c r="J40" s="417"/>
      <c r="L40" s="295" t="s">
        <v>146</v>
      </c>
      <c r="M40" s="296"/>
      <c r="N40" s="296"/>
      <c r="O40" s="296"/>
      <c r="P40" s="296"/>
      <c r="Q40" s="299">
        <f>SUM(Q32:Q39)</f>
        <v>0</v>
      </c>
      <c r="R40" s="300"/>
      <c r="S40" s="292"/>
      <c r="T40" s="293"/>
      <c r="U40" s="125"/>
      <c r="W40" s="109">
        <f>'2. Redovisningsblad'!K38</f>
        <v>0</v>
      </c>
      <c r="X40" s="288">
        <f>'2. Redovisningsblad'!A38</f>
        <v>0</v>
      </c>
      <c r="Y40" s="288"/>
      <c r="Z40" s="288"/>
      <c r="AA40" s="289"/>
      <c r="AB40" s="290">
        <f>'2. Redovisningsblad'!M38</f>
        <v>0</v>
      </c>
      <c r="AC40" s="291"/>
      <c r="AD40" s="292"/>
      <c r="AE40" s="293"/>
      <c r="AF40" s="127"/>
    </row>
    <row r="41" spans="2:32" ht="12.75">
      <c r="B41" s="308"/>
      <c r="C41" s="416"/>
      <c r="D41" s="416"/>
      <c r="E41" s="416"/>
      <c r="F41" s="416"/>
      <c r="G41" s="416"/>
      <c r="H41" s="416"/>
      <c r="I41" s="416"/>
      <c r="J41" s="417"/>
      <c r="L41" s="182"/>
      <c r="M41" s="105"/>
      <c r="N41" s="105"/>
      <c r="O41" s="105"/>
      <c r="P41" s="105"/>
      <c r="Q41" s="106"/>
      <c r="R41" s="106"/>
      <c r="S41" s="107"/>
      <c r="T41" s="154"/>
      <c r="U41" s="125"/>
      <c r="W41" s="109">
        <f>'2. Redovisningsblad'!K39</f>
        <v>0</v>
      </c>
      <c r="X41" s="288">
        <f>'2. Redovisningsblad'!A39</f>
        <v>0</v>
      </c>
      <c r="Y41" s="288"/>
      <c r="Z41" s="288"/>
      <c r="AA41" s="289"/>
      <c r="AB41" s="290">
        <f>'2. Redovisningsblad'!M39</f>
        <v>0</v>
      </c>
      <c r="AC41" s="291"/>
      <c r="AD41" s="292"/>
      <c r="AE41" s="293"/>
      <c r="AF41" s="127"/>
    </row>
    <row r="42" spans="2:32" ht="12.75">
      <c r="B42" s="308"/>
      <c r="C42" s="416"/>
      <c r="D42" s="416"/>
      <c r="E42" s="416"/>
      <c r="F42" s="416"/>
      <c r="G42" s="416"/>
      <c r="H42" s="416"/>
      <c r="I42" s="416"/>
      <c r="J42" s="417"/>
      <c r="L42" s="341"/>
      <c r="M42" s="342"/>
      <c r="N42" s="342"/>
      <c r="O42" s="342"/>
      <c r="P42" s="342"/>
      <c r="Q42" s="343"/>
      <c r="R42" s="343"/>
      <c r="S42" s="344"/>
      <c r="T42" s="345"/>
      <c r="U42" s="125"/>
      <c r="W42" s="320" t="s">
        <v>27</v>
      </c>
      <c r="X42" s="321"/>
      <c r="Y42" s="321"/>
      <c r="Z42" s="321"/>
      <c r="AA42" s="322"/>
      <c r="AB42" s="323">
        <f>SUM(AB33:AB41)</f>
        <v>0</v>
      </c>
      <c r="AC42" s="324"/>
      <c r="AD42" s="325"/>
      <c r="AE42" s="326"/>
      <c r="AF42" s="127"/>
    </row>
    <row r="43" spans="2:32" ht="12.75">
      <c r="B43" s="308"/>
      <c r="C43" s="416"/>
      <c r="D43" s="416"/>
      <c r="E43" s="416"/>
      <c r="F43" s="416"/>
      <c r="G43" s="416"/>
      <c r="H43" s="416"/>
      <c r="I43" s="416"/>
      <c r="J43" s="417"/>
      <c r="L43" s="337" t="s">
        <v>134</v>
      </c>
      <c r="M43" s="338"/>
      <c r="N43" s="338"/>
      <c r="O43" s="338"/>
      <c r="P43" s="338"/>
      <c r="Q43" s="339">
        <f>Q15+Q40</f>
        <v>0</v>
      </c>
      <c r="R43" s="339"/>
      <c r="S43" s="340"/>
      <c r="T43" s="316"/>
      <c r="U43" s="125"/>
      <c r="W43" s="186"/>
      <c r="X43" s="153"/>
      <c r="Y43" s="153"/>
      <c r="Z43" s="153"/>
      <c r="AA43" s="153"/>
      <c r="AB43" s="106"/>
      <c r="AC43" s="106"/>
      <c r="AD43" s="107"/>
      <c r="AE43" s="154"/>
      <c r="AF43" s="127"/>
    </row>
    <row r="44" spans="2:32" ht="12.75">
      <c r="B44" s="418"/>
      <c r="C44" s="405"/>
      <c r="D44" s="405"/>
      <c r="E44" s="405"/>
      <c r="F44" s="405"/>
      <c r="G44" s="405"/>
      <c r="H44" s="405"/>
      <c r="I44" s="405"/>
      <c r="J44" s="407"/>
      <c r="W44" s="180"/>
      <c r="X44" s="161"/>
      <c r="Y44" s="161"/>
      <c r="Z44" s="161"/>
      <c r="AA44" s="161"/>
      <c r="AB44" s="162"/>
      <c r="AC44" s="162"/>
      <c r="AD44" s="163"/>
      <c r="AE44" s="181"/>
      <c r="AF44" s="127"/>
    </row>
    <row r="45" spans="2:32" ht="12.75">
      <c r="B45" s="206"/>
      <c r="C45" s="56"/>
      <c r="D45" s="207"/>
      <c r="E45" s="56"/>
      <c r="F45" s="56"/>
      <c r="G45" s="56"/>
      <c r="H45" s="56"/>
      <c r="I45" s="56"/>
      <c r="J45" s="177"/>
      <c r="W45" s="187"/>
      <c r="X45" s="110"/>
      <c r="Y45" s="110"/>
      <c r="Z45" s="110"/>
      <c r="AA45" s="110"/>
      <c r="AB45" s="155"/>
      <c r="AC45" s="155"/>
      <c r="AD45" s="111"/>
      <c r="AE45" s="156"/>
      <c r="AF45" s="127"/>
    </row>
    <row r="46" spans="2:32" ht="15" customHeight="1">
      <c r="B46" s="176"/>
      <c r="C46" s="20"/>
      <c r="D46" s="20"/>
      <c r="E46" s="56"/>
      <c r="F46" s="20"/>
      <c r="G46" s="20"/>
      <c r="H46" s="20"/>
      <c r="I46" s="20"/>
      <c r="J46" s="177"/>
      <c r="W46" s="311" t="s">
        <v>135</v>
      </c>
      <c r="X46" s="312"/>
      <c r="Y46" s="312"/>
      <c r="Z46" s="312"/>
      <c r="AA46" s="312"/>
      <c r="AB46" s="313">
        <f>AB30+AB14</f>
        <v>0</v>
      </c>
      <c r="AC46" s="314"/>
      <c r="AD46" s="315"/>
      <c r="AE46" s="316"/>
      <c r="AF46" s="127"/>
    </row>
    <row r="47" spans="2:10" ht="12.75">
      <c r="B47" s="205" t="s">
        <v>147</v>
      </c>
      <c r="C47" s="168"/>
      <c r="D47" s="168"/>
      <c r="E47" s="168"/>
      <c r="F47" s="56"/>
      <c r="G47" s="56"/>
      <c r="H47" s="56"/>
      <c r="I47" s="56"/>
      <c r="J47" s="193"/>
    </row>
    <row r="48" spans="2:10" ht="12.75">
      <c r="B48" s="206"/>
      <c r="C48" s="56"/>
      <c r="D48" s="56"/>
      <c r="E48" s="56"/>
      <c r="F48" s="56"/>
      <c r="G48" s="56"/>
      <c r="H48" s="56"/>
      <c r="I48" s="56"/>
      <c r="J48" s="193"/>
    </row>
    <row r="49" spans="2:10" ht="12.75">
      <c r="B49" s="206"/>
      <c r="C49" s="56"/>
      <c r="D49" s="56"/>
      <c r="E49" s="56"/>
      <c r="F49" s="56"/>
      <c r="G49" s="56"/>
      <c r="H49" s="56"/>
      <c r="I49" s="56"/>
      <c r="J49" s="193"/>
    </row>
    <row r="50" spans="2:10" ht="12.75">
      <c r="B50" s="206"/>
      <c r="C50" s="56"/>
      <c r="D50" s="56"/>
      <c r="E50" s="56"/>
      <c r="F50" s="56"/>
      <c r="G50" s="56"/>
      <c r="H50" s="56"/>
      <c r="I50" s="56"/>
      <c r="J50" s="193"/>
    </row>
    <row r="51" spans="2:10" ht="12.75">
      <c r="B51" s="205" t="s">
        <v>141</v>
      </c>
      <c r="C51" s="168"/>
      <c r="D51" s="168"/>
      <c r="E51" s="168"/>
      <c r="F51" s="56"/>
      <c r="G51" s="56"/>
      <c r="H51" s="56"/>
      <c r="I51" s="56"/>
      <c r="J51" s="193"/>
    </row>
    <row r="52" spans="2:10" ht="12.75">
      <c r="B52" s="206"/>
      <c r="C52" s="56"/>
      <c r="D52" s="56"/>
      <c r="E52" s="56"/>
      <c r="F52" s="56"/>
      <c r="G52" s="56"/>
      <c r="H52" s="56"/>
      <c r="I52" s="56"/>
      <c r="J52" s="193"/>
    </row>
    <row r="53" spans="2:10" ht="12.75">
      <c r="B53" s="206"/>
      <c r="C53" s="56"/>
      <c r="D53" s="56"/>
      <c r="E53" s="56"/>
      <c r="F53" s="56"/>
      <c r="G53" s="56"/>
      <c r="H53" s="56"/>
      <c r="I53" s="56"/>
      <c r="J53" s="193"/>
    </row>
    <row r="54" spans="2:10" ht="12.75">
      <c r="B54" s="399" t="s">
        <v>148</v>
      </c>
      <c r="C54" s="385"/>
      <c r="D54" s="385"/>
      <c r="E54" s="385"/>
      <c r="F54" s="56"/>
      <c r="G54" s="56"/>
      <c r="H54" s="56"/>
      <c r="I54" s="56"/>
      <c r="J54" s="193"/>
    </row>
    <row r="55" spans="2:10" ht="12">
      <c r="B55" s="209"/>
      <c r="C55" s="208"/>
      <c r="D55" s="208"/>
      <c r="E55" s="208"/>
      <c r="F55" s="208"/>
      <c r="G55" s="208"/>
      <c r="H55" s="208"/>
      <c r="I55" s="208"/>
      <c r="J55" s="211"/>
    </row>
    <row r="56" ht="12">
      <c r="J56" s="210"/>
    </row>
    <row r="57" ht="12">
      <c r="J57" s="210"/>
    </row>
    <row r="58" spans="2:10" ht="12.75">
      <c r="B58" s="207"/>
      <c r="C58" s="56"/>
      <c r="D58" s="56"/>
      <c r="E58" s="56"/>
      <c r="F58" s="56"/>
      <c r="G58" s="56"/>
      <c r="H58" s="56"/>
      <c r="I58" s="56"/>
      <c r="J58" s="56"/>
    </row>
    <row r="59" spans="2:10" ht="12">
      <c r="B59" s="101"/>
      <c r="C59" s="56"/>
      <c r="J59" s="210"/>
    </row>
    <row r="60" ht="12">
      <c r="J60" s="210"/>
    </row>
    <row r="61" ht="12">
      <c r="J61" s="210"/>
    </row>
    <row r="62" ht="12">
      <c r="J62" s="210"/>
    </row>
    <row r="63" ht="12">
      <c r="J63" s="210"/>
    </row>
    <row r="64" ht="12">
      <c r="J64" s="210"/>
    </row>
  </sheetData>
  <sheetProtection sheet="1"/>
  <mergeCells count="333">
    <mergeCell ref="AG31:AP31"/>
    <mergeCell ref="AG18:AJ18"/>
    <mergeCell ref="AK18:AL18"/>
    <mergeCell ref="M21:P21"/>
    <mergeCell ref="Q31:R31"/>
    <mergeCell ref="S31:T31"/>
    <mergeCell ref="W18:AE18"/>
    <mergeCell ref="Q22:R22"/>
    <mergeCell ref="M22:P22"/>
    <mergeCell ref="L30:P30"/>
    <mergeCell ref="S17:T17"/>
    <mergeCell ref="B29:J37"/>
    <mergeCell ref="B54:E54"/>
    <mergeCell ref="B40:J44"/>
    <mergeCell ref="L32:P32"/>
    <mergeCell ref="S26:T26"/>
    <mergeCell ref="L27:P27"/>
    <mergeCell ref="Q24:R24"/>
    <mergeCell ref="Q21:R21"/>
    <mergeCell ref="AD14:AE14"/>
    <mergeCell ref="S30:T30"/>
    <mergeCell ref="W20:AA20"/>
    <mergeCell ref="S27:T27"/>
    <mergeCell ref="AD7:AE7"/>
    <mergeCell ref="AD8:AE8"/>
    <mergeCell ref="S18:T18"/>
    <mergeCell ref="S10:T10"/>
    <mergeCell ref="S24:T24"/>
    <mergeCell ref="S23:T23"/>
    <mergeCell ref="F19:G19"/>
    <mergeCell ref="H19:J19"/>
    <mergeCell ref="B20:D20"/>
    <mergeCell ref="E20:G20"/>
    <mergeCell ref="M24:P24"/>
    <mergeCell ref="M23:P23"/>
    <mergeCell ref="B23:J23"/>
    <mergeCell ref="E21:G21"/>
    <mergeCell ref="H21:J21"/>
    <mergeCell ref="B19:E19"/>
    <mergeCell ref="Q34:R34"/>
    <mergeCell ref="L31:P31"/>
    <mergeCell ref="M20:P20"/>
    <mergeCell ref="Q26:R26"/>
    <mergeCell ref="Q30:R30"/>
    <mergeCell ref="Q23:R23"/>
    <mergeCell ref="Q27:R27"/>
    <mergeCell ref="Q25:R25"/>
    <mergeCell ref="H20:J20"/>
    <mergeCell ref="B21:D21"/>
    <mergeCell ref="Q15:R15"/>
    <mergeCell ref="S34:T34"/>
    <mergeCell ref="S39:T39"/>
    <mergeCell ref="L36:P36"/>
    <mergeCell ref="Q37:R37"/>
    <mergeCell ref="S37:T37"/>
    <mergeCell ref="S35:T35"/>
    <mergeCell ref="S36:T36"/>
    <mergeCell ref="B18:E18"/>
    <mergeCell ref="F18:G18"/>
    <mergeCell ref="H18:J18"/>
    <mergeCell ref="B15:C15"/>
    <mergeCell ref="B17:D17"/>
    <mergeCell ref="E17:G17"/>
    <mergeCell ref="H16:J16"/>
    <mergeCell ref="D15:J15"/>
    <mergeCell ref="L15:P15"/>
    <mergeCell ref="L14:P14"/>
    <mergeCell ref="Q14:R14"/>
    <mergeCell ref="H17:J17"/>
    <mergeCell ref="F10:G10"/>
    <mergeCell ref="F11:G11"/>
    <mergeCell ref="E12:G12"/>
    <mergeCell ref="E13:G13"/>
    <mergeCell ref="Q11:R11"/>
    <mergeCell ref="Q17:R17"/>
    <mergeCell ref="B16:D16"/>
    <mergeCell ref="E16:G16"/>
    <mergeCell ref="H11:J11"/>
    <mergeCell ref="B13:D13"/>
    <mergeCell ref="H12:J12"/>
    <mergeCell ref="H13:J13"/>
    <mergeCell ref="L11:P11"/>
    <mergeCell ref="Q12:R12"/>
    <mergeCell ref="Q13:R13"/>
    <mergeCell ref="L12:P12"/>
    <mergeCell ref="S13:T13"/>
    <mergeCell ref="B10:E10"/>
    <mergeCell ref="B11:E11"/>
    <mergeCell ref="H10:J10"/>
    <mergeCell ref="S11:T11"/>
    <mergeCell ref="B12:D12"/>
    <mergeCell ref="B6:D6"/>
    <mergeCell ref="E6:G6"/>
    <mergeCell ref="H6:J6"/>
    <mergeCell ref="B7:D7"/>
    <mergeCell ref="E7:G7"/>
    <mergeCell ref="H7:J7"/>
    <mergeCell ref="L5:P5"/>
    <mergeCell ref="B1:E1"/>
    <mergeCell ref="G1:J1"/>
    <mergeCell ref="B2:E2"/>
    <mergeCell ref="G2:J2"/>
    <mergeCell ref="B3:E3"/>
    <mergeCell ref="G3:H3"/>
    <mergeCell ref="I3:J3"/>
    <mergeCell ref="B5:E5"/>
    <mergeCell ref="L6:P6"/>
    <mergeCell ref="Q7:R7"/>
    <mergeCell ref="L7:P7"/>
    <mergeCell ref="Q6:R6"/>
    <mergeCell ref="S8:T8"/>
    <mergeCell ref="Q8:R8"/>
    <mergeCell ref="Q5:R5"/>
    <mergeCell ref="S5:T5"/>
    <mergeCell ref="Q9:R9"/>
    <mergeCell ref="S7:T7"/>
    <mergeCell ref="L3:T3"/>
    <mergeCell ref="L10:P10"/>
    <mergeCell ref="S9:T9"/>
    <mergeCell ref="S6:T6"/>
    <mergeCell ref="Q10:R10"/>
    <mergeCell ref="L8:P8"/>
    <mergeCell ref="B8:E8"/>
    <mergeCell ref="F8:G8"/>
    <mergeCell ref="H8:J8"/>
    <mergeCell ref="B9:E9"/>
    <mergeCell ref="F9:G9"/>
    <mergeCell ref="H9:J9"/>
    <mergeCell ref="Q19:R19"/>
    <mergeCell ref="S19:T19"/>
    <mergeCell ref="S12:T12"/>
    <mergeCell ref="L17:P17"/>
    <mergeCell ref="M18:P18"/>
    <mergeCell ref="M19:P19"/>
    <mergeCell ref="S15:T15"/>
    <mergeCell ref="S14:T14"/>
    <mergeCell ref="Q18:R18"/>
    <mergeCell ref="L13:P13"/>
    <mergeCell ref="L43:P43"/>
    <mergeCell ref="Q43:R43"/>
    <mergeCell ref="S43:T43"/>
    <mergeCell ref="L38:P38"/>
    <mergeCell ref="Q38:R38"/>
    <mergeCell ref="L42:P42"/>
    <mergeCell ref="S38:T38"/>
    <mergeCell ref="L39:P39"/>
    <mergeCell ref="Q42:R42"/>
    <mergeCell ref="S42:T42"/>
    <mergeCell ref="S20:T20"/>
    <mergeCell ref="S21:T21"/>
    <mergeCell ref="AD2:AE2"/>
    <mergeCell ref="W3:AA3"/>
    <mergeCell ref="AB3:AC3"/>
    <mergeCell ref="AD3:AE3"/>
    <mergeCell ref="W4:AA4"/>
    <mergeCell ref="W6:AA6"/>
    <mergeCell ref="L2:T2"/>
    <mergeCell ref="L9:P9"/>
    <mergeCell ref="S25:T25"/>
    <mergeCell ref="M25:P25"/>
    <mergeCell ref="M26:P26"/>
    <mergeCell ref="W2:AA2"/>
    <mergeCell ref="AB2:AC2"/>
    <mergeCell ref="W8:AA8"/>
    <mergeCell ref="AB8:AC8"/>
    <mergeCell ref="W9:AA9"/>
    <mergeCell ref="S22:T22"/>
    <mergeCell ref="Q20:R20"/>
    <mergeCell ref="AB4:AC4"/>
    <mergeCell ref="AD24:AE24"/>
    <mergeCell ref="W25:AA25"/>
    <mergeCell ref="AB25:AC25"/>
    <mergeCell ref="AD25:AE25"/>
    <mergeCell ref="W7:AA7"/>
    <mergeCell ref="AB7:AC7"/>
    <mergeCell ref="AB10:AC10"/>
    <mergeCell ref="AB6:AC6"/>
    <mergeCell ref="AD6:AE6"/>
    <mergeCell ref="W10:AA10"/>
    <mergeCell ref="W14:AA14"/>
    <mergeCell ref="W13:AA13"/>
    <mergeCell ref="AB13:AC13"/>
    <mergeCell ref="AB26:AC26"/>
    <mergeCell ref="W5:AA5"/>
    <mergeCell ref="AB5:AC5"/>
    <mergeCell ref="W21:AA21"/>
    <mergeCell ref="AB21:AC21"/>
    <mergeCell ref="AB9:AC9"/>
    <mergeCell ref="AD5:AE5"/>
    <mergeCell ref="AD9:AE9"/>
    <mergeCell ref="AD10:AE10"/>
    <mergeCell ref="W17:AE17"/>
    <mergeCell ref="AB14:AC14"/>
    <mergeCell ref="W26:AA26"/>
    <mergeCell ref="AB23:AC23"/>
    <mergeCell ref="AD23:AE23"/>
    <mergeCell ref="W11:AA11"/>
    <mergeCell ref="AB11:AC11"/>
    <mergeCell ref="AD11:AE11"/>
    <mergeCell ref="W12:AA12"/>
    <mergeCell ref="AB12:AC12"/>
    <mergeCell ref="AD12:AE12"/>
    <mergeCell ref="AD13:AE13"/>
    <mergeCell ref="AB28:AC28"/>
    <mergeCell ref="AD28:AE28"/>
    <mergeCell ref="AD26:AE26"/>
    <mergeCell ref="AB20:AC20"/>
    <mergeCell ref="AD20:AE20"/>
    <mergeCell ref="AD21:AE21"/>
    <mergeCell ref="W22:AA22"/>
    <mergeCell ref="W23:AA23"/>
    <mergeCell ref="AD30:AE30"/>
    <mergeCell ref="W32:AA32"/>
    <mergeCell ref="AB32:AC32"/>
    <mergeCell ref="AD32:AE32"/>
    <mergeCell ref="AB22:AC22"/>
    <mergeCell ref="AD33:AE33"/>
    <mergeCell ref="AB30:AC30"/>
    <mergeCell ref="AD41:AE41"/>
    <mergeCell ref="X38:AA38"/>
    <mergeCell ref="AB38:AC38"/>
    <mergeCell ref="AD38:AE38"/>
    <mergeCell ref="X33:AA33"/>
    <mergeCell ref="AD35:AE35"/>
    <mergeCell ref="AD34:AE34"/>
    <mergeCell ref="AB35:AC35"/>
    <mergeCell ref="AB34:AC34"/>
    <mergeCell ref="W1:AE1"/>
    <mergeCell ref="W42:AA42"/>
    <mergeCell ref="AB42:AC42"/>
    <mergeCell ref="AD42:AE42"/>
    <mergeCell ref="AD36:AE36"/>
    <mergeCell ref="X37:AA37"/>
    <mergeCell ref="X36:AA36"/>
    <mergeCell ref="AB33:AC33"/>
    <mergeCell ref="W46:AA46"/>
    <mergeCell ref="AB46:AC46"/>
    <mergeCell ref="AD46:AE46"/>
    <mergeCell ref="X39:AA39"/>
    <mergeCell ref="AB39:AC39"/>
    <mergeCell ref="AD39:AE39"/>
    <mergeCell ref="AD40:AE40"/>
    <mergeCell ref="X41:AA41"/>
    <mergeCell ref="AB41:AC41"/>
    <mergeCell ref="AD37:AE37"/>
    <mergeCell ref="B38:D38"/>
    <mergeCell ref="B28:I28"/>
    <mergeCell ref="B25:C25"/>
    <mergeCell ref="D25:E25"/>
    <mergeCell ref="L35:P35"/>
    <mergeCell ref="Q35:R35"/>
    <mergeCell ref="L37:P37"/>
    <mergeCell ref="Q32:R32"/>
    <mergeCell ref="X35:AA35"/>
    <mergeCell ref="S32:T32"/>
    <mergeCell ref="Q33:R33"/>
    <mergeCell ref="S33:T33"/>
    <mergeCell ref="L40:P40"/>
    <mergeCell ref="Q40:R40"/>
    <mergeCell ref="S40:T40"/>
    <mergeCell ref="Q36:R36"/>
    <mergeCell ref="L33:P33"/>
    <mergeCell ref="Q39:R39"/>
    <mergeCell ref="L34:P34"/>
    <mergeCell ref="AB37:AC37"/>
    <mergeCell ref="W24:AA24"/>
    <mergeCell ref="AB24:AC24"/>
    <mergeCell ref="X34:AA34"/>
    <mergeCell ref="X40:AA40"/>
    <mergeCell ref="AB40:AC40"/>
    <mergeCell ref="W27:AA27"/>
    <mergeCell ref="AB27:AC27"/>
    <mergeCell ref="W30:AA30"/>
    <mergeCell ref="AB36:AC36"/>
    <mergeCell ref="AM8:AN8"/>
    <mergeCell ref="AK8:AL8"/>
    <mergeCell ref="AK9:AL9"/>
    <mergeCell ref="AG10:AJ10"/>
    <mergeCell ref="AO10:AP10"/>
    <mergeCell ref="AO8:AP8"/>
    <mergeCell ref="AM9:AN9"/>
    <mergeCell ref="AO9:AP9"/>
    <mergeCell ref="AG8:AJ8"/>
    <mergeCell ref="AG9:AJ9"/>
    <mergeCell ref="AK12:AL12"/>
    <mergeCell ref="AG13:AJ13"/>
    <mergeCell ref="AG27:AP27"/>
    <mergeCell ref="AG28:AP28"/>
    <mergeCell ref="AM11:AN11"/>
    <mergeCell ref="AG11:AJ11"/>
    <mergeCell ref="AG12:AJ12"/>
    <mergeCell ref="AG25:AP25"/>
    <mergeCell ref="AM17:AN17"/>
    <mergeCell ref="AG17:AJ17"/>
    <mergeCell ref="AO17:AP17"/>
    <mergeCell ref="AM10:AN10"/>
    <mergeCell ref="AO15:AP15"/>
    <mergeCell ref="W29:AA29"/>
    <mergeCell ref="AB29:AC29"/>
    <mergeCell ref="AD29:AE29"/>
    <mergeCell ref="AG26:AP26"/>
    <mergeCell ref="AD27:AE27"/>
    <mergeCell ref="W28:AA28"/>
    <mergeCell ref="AO11:AP11"/>
    <mergeCell ref="AM12:AN12"/>
    <mergeCell ref="AO12:AP12"/>
    <mergeCell ref="AK10:AL10"/>
    <mergeCell ref="AO18:AP18"/>
    <mergeCell ref="AM15:AN15"/>
    <mergeCell ref="AM16:AN16"/>
    <mergeCell ref="AO16:AP16"/>
    <mergeCell ref="AK15:AL15"/>
    <mergeCell ref="AK11:AL11"/>
    <mergeCell ref="AK14:AL14"/>
    <mergeCell ref="AG14:AJ14"/>
    <mergeCell ref="AH4:AO5"/>
    <mergeCell ref="AG30:AP30"/>
    <mergeCell ref="AG21:AP21"/>
    <mergeCell ref="AG22:AP22"/>
    <mergeCell ref="AG23:AP23"/>
    <mergeCell ref="AG24:AP24"/>
    <mergeCell ref="AG15:AJ15"/>
    <mergeCell ref="AG29:AP29"/>
    <mergeCell ref="AM18:AN18"/>
    <mergeCell ref="AG16:AJ16"/>
    <mergeCell ref="AK16:AL16"/>
    <mergeCell ref="AK13:AL13"/>
    <mergeCell ref="AG20:AP20"/>
    <mergeCell ref="AM13:AN13"/>
    <mergeCell ref="AO13:AP13"/>
    <mergeCell ref="AM14:AN14"/>
    <mergeCell ref="AO14:AP14"/>
    <mergeCell ref="AK17:AL17"/>
  </mergeCells>
  <printOptions/>
  <pageMargins left="0.3937007874015748" right="0.2362204724409449" top="0.7480314960629921" bottom="0.7480314960629921" header="0" footer="0"/>
  <pageSetup horizontalDpi="600" verticalDpi="600" orientation="portrait" paperSize="9" r:id="rId2"/>
  <rowBreaks count="1" manualBreakCount="1">
    <brk id="58" max="255" man="1"/>
  </rowBreaks>
  <drawing r:id="rId1"/>
</worksheet>
</file>

<file path=xl/worksheets/sheet4.xml><?xml version="1.0" encoding="utf-8"?>
<worksheet xmlns="http://schemas.openxmlformats.org/spreadsheetml/2006/main" xmlns:r="http://schemas.openxmlformats.org/officeDocument/2006/relationships">
  <dimension ref="A1:I57"/>
  <sheetViews>
    <sheetView view="pageLayout" workbookViewId="0" topLeftCell="A1">
      <selection activeCell="C3" sqref="C3"/>
    </sheetView>
  </sheetViews>
  <sheetFormatPr defaultColWidth="9.00390625" defaultRowHeight="12.75"/>
  <cols>
    <col min="1" max="1" width="14.28125" style="0" customWidth="1"/>
    <col min="2" max="2" width="56.421875" style="0" customWidth="1"/>
    <col min="3" max="3" width="14.28125" style="0" customWidth="1"/>
    <col min="4" max="4" width="20.140625" style="0" bestFit="1" customWidth="1"/>
    <col min="5" max="5" width="9.421875" style="0" customWidth="1"/>
    <col min="6" max="6" width="12.57421875" style="0" customWidth="1"/>
  </cols>
  <sheetData>
    <row r="1" spans="1:4" ht="15">
      <c r="A1" s="424" t="str">
        <f>CONCATENATE("Övriga inkomster gällande ",'3. Årsredovisning'!$B$7," ",'3. Årsredovisning'!$E$7)</f>
        <v>Övriga inkomster gällande     </v>
      </c>
      <c r="B1" s="261"/>
      <c r="C1" s="425"/>
      <c r="D1" s="148" t="s">
        <v>114</v>
      </c>
    </row>
    <row r="2" spans="1:9" ht="12">
      <c r="A2" s="53" t="s">
        <v>0</v>
      </c>
      <c r="B2" s="53" t="s">
        <v>41</v>
      </c>
      <c r="C2" s="98" t="s">
        <v>16</v>
      </c>
      <c r="D2" s="148" t="s">
        <v>115</v>
      </c>
      <c r="E2" s="169">
        <f>'2. Redovisningsblad'!H4</f>
        <v>0</v>
      </c>
      <c r="F2" s="62"/>
      <c r="G2" s="426"/>
      <c r="H2" s="426"/>
      <c r="I2" s="426"/>
    </row>
    <row r="3" spans="1:9" ht="12">
      <c r="A3" s="95"/>
      <c r="B3" s="82"/>
      <c r="C3" s="96"/>
      <c r="D3" s="148" t="s">
        <v>116</v>
      </c>
      <c r="E3" s="169">
        <f>'2. Redovisningsblad'!H5</f>
        <v>0</v>
      </c>
      <c r="F3" s="62"/>
      <c r="G3" s="416"/>
      <c r="H3" s="416"/>
      <c r="I3" s="416"/>
    </row>
    <row r="4" spans="1:6" ht="12">
      <c r="A4" s="95"/>
      <c r="B4" s="83"/>
      <c r="C4" s="96"/>
      <c r="D4" s="148" t="s">
        <v>117</v>
      </c>
      <c r="E4" s="169">
        <f>'2. Redovisningsblad'!H6</f>
        <v>0</v>
      </c>
      <c r="F4" s="62"/>
    </row>
    <row r="5" spans="1:5" ht="12">
      <c r="A5" s="95"/>
      <c r="B5" s="83"/>
      <c r="C5" s="96"/>
      <c r="D5" s="148" t="s">
        <v>118</v>
      </c>
      <c r="E5" s="169">
        <f>'2. Redovisningsblad'!H7</f>
        <v>0</v>
      </c>
    </row>
    <row r="6" spans="1:5" ht="12">
      <c r="A6" s="95"/>
      <c r="B6" s="83"/>
      <c r="C6" s="96"/>
      <c r="D6" s="148" t="s">
        <v>119</v>
      </c>
      <c r="E6" s="169">
        <f>'2. Redovisningsblad'!H8</f>
        <v>0</v>
      </c>
    </row>
    <row r="7" spans="1:5" ht="12">
      <c r="A7" s="95"/>
      <c r="B7" s="83"/>
      <c r="C7" s="96"/>
      <c r="D7" s="148" t="s">
        <v>120</v>
      </c>
      <c r="E7" s="169">
        <f>'2. Redovisningsblad'!H9</f>
        <v>0</v>
      </c>
    </row>
    <row r="8" spans="1:5" ht="12">
      <c r="A8" s="95"/>
      <c r="B8" s="83"/>
      <c r="C8" s="96"/>
      <c r="D8" s="148" t="s">
        <v>121</v>
      </c>
      <c r="E8" s="169">
        <f>'2. Redovisningsblad'!H10</f>
        <v>0</v>
      </c>
    </row>
    <row r="9" spans="1:5" ht="12">
      <c r="A9" s="95"/>
      <c r="B9" s="83"/>
      <c r="C9" s="96"/>
      <c r="D9" s="148" t="s">
        <v>122</v>
      </c>
      <c r="E9" s="169">
        <f>'2. Redovisningsblad'!H11</f>
        <v>0</v>
      </c>
    </row>
    <row r="10" spans="1:5" ht="12">
      <c r="A10" s="95"/>
      <c r="B10" s="83"/>
      <c r="C10" s="96"/>
      <c r="D10" s="148" t="s">
        <v>123</v>
      </c>
      <c r="E10" s="169">
        <f>'2. Redovisningsblad'!H12</f>
        <v>0</v>
      </c>
    </row>
    <row r="11" spans="1:5" ht="12">
      <c r="A11" s="95"/>
      <c r="B11" s="83"/>
      <c r="C11" s="96"/>
      <c r="D11" s="148" t="s">
        <v>124</v>
      </c>
      <c r="E11" s="169">
        <f>'2. Redovisningsblad'!H13</f>
        <v>0</v>
      </c>
    </row>
    <row r="12" spans="1:5" ht="12">
      <c r="A12" s="95"/>
      <c r="B12" s="83"/>
      <c r="C12" s="96"/>
      <c r="D12" s="148" t="s">
        <v>125</v>
      </c>
      <c r="E12" s="169">
        <f>'2. Redovisningsblad'!H14</f>
        <v>0</v>
      </c>
    </row>
    <row r="13" spans="1:5" ht="12">
      <c r="A13" s="95"/>
      <c r="B13" s="83"/>
      <c r="C13" s="96"/>
      <c r="D13" s="148" t="s">
        <v>126</v>
      </c>
      <c r="E13" s="169">
        <f>'2. Redovisningsblad'!H15</f>
        <v>0</v>
      </c>
    </row>
    <row r="14" spans="1:5" ht="12">
      <c r="A14" s="95"/>
      <c r="B14" s="83"/>
      <c r="C14" s="96"/>
      <c r="D14" s="148" t="s">
        <v>16</v>
      </c>
      <c r="E14" s="62">
        <f>SUM(E2:E13)</f>
        <v>0</v>
      </c>
    </row>
    <row r="15" spans="1:5" ht="12">
      <c r="A15" s="95"/>
      <c r="B15" s="83"/>
      <c r="C15" s="96"/>
      <c r="D15" s="148" t="s">
        <v>127</v>
      </c>
      <c r="E15" s="62">
        <f>C57</f>
        <v>0</v>
      </c>
    </row>
    <row r="16" spans="1:5" ht="12">
      <c r="A16" s="95"/>
      <c r="B16" s="83"/>
      <c r="C16" s="96"/>
      <c r="D16" s="148" t="s">
        <v>128</v>
      </c>
      <c r="E16" s="62">
        <f>E14-E15</f>
        <v>0</v>
      </c>
    </row>
    <row r="17" spans="1:3" ht="12">
      <c r="A17" s="95"/>
      <c r="B17" s="83"/>
      <c r="C17" s="96"/>
    </row>
    <row r="18" spans="1:3" ht="12">
      <c r="A18" s="95"/>
      <c r="B18" s="83"/>
      <c r="C18" s="96"/>
    </row>
    <row r="19" spans="1:3" ht="12">
      <c r="A19" s="95"/>
      <c r="B19" s="83"/>
      <c r="C19" s="96"/>
    </row>
    <row r="20" spans="1:3" ht="12">
      <c r="A20" s="95"/>
      <c r="B20" s="83"/>
      <c r="C20" s="96"/>
    </row>
    <row r="21" spans="1:3" ht="12">
      <c r="A21" s="95"/>
      <c r="B21" s="83"/>
      <c r="C21" s="96"/>
    </row>
    <row r="22" spans="1:3" ht="12">
      <c r="A22" s="95"/>
      <c r="B22" s="83"/>
      <c r="C22" s="96"/>
    </row>
    <row r="23" spans="1:3" ht="12">
      <c r="A23" s="95"/>
      <c r="B23" s="83"/>
      <c r="C23" s="96"/>
    </row>
    <row r="24" spans="1:3" ht="12">
      <c r="A24" s="95"/>
      <c r="B24" s="83"/>
      <c r="C24" s="96"/>
    </row>
    <row r="25" spans="1:3" ht="12">
      <c r="A25" s="95"/>
      <c r="B25" s="83"/>
      <c r="C25" s="96"/>
    </row>
    <row r="26" spans="1:3" ht="12">
      <c r="A26" s="95"/>
      <c r="B26" s="83"/>
      <c r="C26" s="96"/>
    </row>
    <row r="27" spans="1:3" ht="12">
      <c r="A27" s="95"/>
      <c r="B27" s="83"/>
      <c r="C27" s="96"/>
    </row>
    <row r="28" spans="1:3" ht="12">
      <c r="A28" s="95"/>
      <c r="B28" s="83"/>
      <c r="C28" s="96"/>
    </row>
    <row r="29" spans="1:3" ht="12">
      <c r="A29" s="95"/>
      <c r="B29" s="83"/>
      <c r="C29" s="96"/>
    </row>
    <row r="30" spans="1:3" ht="12">
      <c r="A30" s="95"/>
      <c r="B30" s="83"/>
      <c r="C30" s="96"/>
    </row>
    <row r="31" spans="1:3" ht="12">
      <c r="A31" s="95"/>
      <c r="B31" s="83"/>
      <c r="C31" s="96"/>
    </row>
    <row r="32" spans="1:3" ht="12">
      <c r="A32" s="95"/>
      <c r="B32" s="83"/>
      <c r="C32" s="96"/>
    </row>
    <row r="33" spans="1:3" ht="12">
      <c r="A33" s="95"/>
      <c r="B33" s="83"/>
      <c r="C33" s="96"/>
    </row>
    <row r="34" spans="1:3" ht="12">
      <c r="A34" s="95"/>
      <c r="B34" s="83"/>
      <c r="C34" s="96"/>
    </row>
    <row r="35" spans="1:3" ht="12">
      <c r="A35" s="95"/>
      <c r="B35" s="83"/>
      <c r="C35" s="96"/>
    </row>
    <row r="36" spans="1:3" ht="12">
      <c r="A36" s="95"/>
      <c r="B36" s="83"/>
      <c r="C36" s="96"/>
    </row>
    <row r="37" spans="1:3" ht="12">
      <c r="A37" s="95"/>
      <c r="B37" s="83"/>
      <c r="C37" s="96"/>
    </row>
    <row r="38" spans="1:3" ht="12">
      <c r="A38" s="95"/>
      <c r="B38" s="83"/>
      <c r="C38" s="96"/>
    </row>
    <row r="39" spans="1:3" ht="12">
      <c r="A39" s="95"/>
      <c r="B39" s="83"/>
      <c r="C39" s="96"/>
    </row>
    <row r="40" spans="1:3" ht="12">
      <c r="A40" s="95"/>
      <c r="B40" s="83"/>
      <c r="C40" s="96"/>
    </row>
    <row r="41" spans="1:3" ht="12">
      <c r="A41" s="95"/>
      <c r="B41" s="83"/>
      <c r="C41" s="96"/>
    </row>
    <row r="42" spans="1:3" ht="12">
      <c r="A42" s="95"/>
      <c r="B42" s="83"/>
      <c r="C42" s="96"/>
    </row>
    <row r="43" spans="1:3" ht="12">
      <c r="A43" s="95"/>
      <c r="B43" s="83"/>
      <c r="C43" s="96"/>
    </row>
    <row r="44" spans="1:3" ht="12">
      <c r="A44" s="95"/>
      <c r="B44" s="83"/>
      <c r="C44" s="96"/>
    </row>
    <row r="45" spans="1:3" ht="12">
      <c r="A45" s="95"/>
      <c r="B45" s="83"/>
      <c r="C45" s="96"/>
    </row>
    <row r="46" spans="1:3" ht="12">
      <c r="A46" s="95"/>
      <c r="B46" s="83"/>
      <c r="C46" s="96"/>
    </row>
    <row r="47" spans="1:3" ht="12">
      <c r="A47" s="95"/>
      <c r="B47" s="83"/>
      <c r="C47" s="96"/>
    </row>
    <row r="48" spans="1:3" ht="12">
      <c r="A48" s="95"/>
      <c r="B48" s="83"/>
      <c r="C48" s="96"/>
    </row>
    <row r="49" spans="1:3" ht="12">
      <c r="A49" s="95"/>
      <c r="B49" s="83"/>
      <c r="C49" s="96"/>
    </row>
    <row r="50" spans="1:3" ht="12">
      <c r="A50" s="95"/>
      <c r="B50" s="83"/>
      <c r="C50" s="96"/>
    </row>
    <row r="51" spans="1:3" ht="12">
      <c r="A51" s="95"/>
      <c r="B51" s="83"/>
      <c r="C51" s="96"/>
    </row>
    <row r="52" spans="1:3" ht="12">
      <c r="A52" s="95"/>
      <c r="B52" s="83"/>
      <c r="C52" s="96"/>
    </row>
    <row r="53" spans="1:3" ht="12">
      <c r="A53" s="95"/>
      <c r="B53" s="83"/>
      <c r="C53" s="96"/>
    </row>
    <row r="54" spans="1:3" ht="12">
      <c r="A54" s="95"/>
      <c r="B54" s="83"/>
      <c r="C54" s="96"/>
    </row>
    <row r="55" spans="1:3" ht="12">
      <c r="A55" s="95"/>
      <c r="B55" s="83"/>
      <c r="C55" s="96"/>
    </row>
    <row r="56" spans="1:3" ht="12">
      <c r="A56" s="95"/>
      <c r="B56" s="83"/>
      <c r="C56" s="96"/>
    </row>
    <row r="57" spans="1:3" ht="12">
      <c r="A57" s="84"/>
      <c r="B57" s="84" t="s">
        <v>27</v>
      </c>
      <c r="C57" s="97">
        <f>SUM(C3:C56)</f>
        <v>0</v>
      </c>
    </row>
  </sheetData>
  <sheetProtection sheet="1" objects="1" scenarios="1"/>
  <mergeCells count="2">
    <mergeCell ref="A1:C1"/>
    <mergeCell ref="G2:I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57"/>
  <sheetViews>
    <sheetView view="pageLayout" workbookViewId="0" topLeftCell="A1">
      <selection activeCell="C3" sqref="C3"/>
    </sheetView>
  </sheetViews>
  <sheetFormatPr defaultColWidth="9.00390625" defaultRowHeight="12.75"/>
  <cols>
    <col min="1" max="1" width="14.28125" style="0" customWidth="1"/>
    <col min="2" max="2" width="56.421875" style="0" customWidth="1"/>
    <col min="3" max="3" width="14.28125" style="0" customWidth="1"/>
    <col min="4" max="4" width="19.421875" style="0" customWidth="1"/>
    <col min="5" max="5" width="9.00390625" style="0" customWidth="1"/>
    <col min="6" max="6" width="12.28125" style="0" customWidth="1"/>
  </cols>
  <sheetData>
    <row r="1" spans="1:4" ht="15">
      <c r="A1" s="424" t="str">
        <f>CONCATENATE("Övriga utgifter gällande ",'3. Årsredovisning'!$B$7," ",'3. Årsredovisning'!$E$7)</f>
        <v>Övriga utgifter gällande     </v>
      </c>
      <c r="B1" s="261"/>
      <c r="C1" s="425"/>
      <c r="D1" s="148" t="s">
        <v>114</v>
      </c>
    </row>
    <row r="2" spans="1:9" ht="12">
      <c r="A2" s="99" t="s">
        <v>0</v>
      </c>
      <c r="B2" s="99" t="s">
        <v>41</v>
      </c>
      <c r="C2" s="53" t="s">
        <v>16</v>
      </c>
      <c r="D2" s="148" t="s">
        <v>115</v>
      </c>
      <c r="E2" s="169">
        <f>'2. Redovisningsblad'!S4</f>
        <v>0</v>
      </c>
      <c r="F2" s="62"/>
      <c r="G2" s="427"/>
      <c r="H2" s="427"/>
      <c r="I2" s="427"/>
    </row>
    <row r="3" spans="1:9" ht="12">
      <c r="A3" s="95"/>
      <c r="B3" s="89"/>
      <c r="C3" s="88">
        <v>1</v>
      </c>
      <c r="D3" s="148" t="s">
        <v>116</v>
      </c>
      <c r="E3" s="169">
        <f>'2. Redovisningsblad'!S5</f>
        <v>0</v>
      </c>
      <c r="F3" s="62"/>
      <c r="G3" s="428"/>
      <c r="H3" s="429"/>
      <c r="I3" s="429"/>
    </row>
    <row r="4" spans="1:6" ht="12">
      <c r="A4" s="95"/>
      <c r="B4" s="85"/>
      <c r="C4" s="88"/>
      <c r="D4" s="148" t="s">
        <v>117</v>
      </c>
      <c r="E4" s="169">
        <f>'2. Redovisningsblad'!S6</f>
        <v>0</v>
      </c>
      <c r="F4" s="62"/>
    </row>
    <row r="5" spans="1:5" ht="12">
      <c r="A5" s="95"/>
      <c r="B5" s="85"/>
      <c r="C5" s="88"/>
      <c r="D5" s="148" t="s">
        <v>118</v>
      </c>
      <c r="E5" s="169">
        <f>'2. Redovisningsblad'!S7</f>
        <v>0</v>
      </c>
    </row>
    <row r="6" spans="1:5" ht="12">
      <c r="A6" s="95"/>
      <c r="B6" s="85"/>
      <c r="C6" s="88"/>
      <c r="D6" s="148" t="s">
        <v>119</v>
      </c>
      <c r="E6" s="169">
        <f>'2. Redovisningsblad'!S8</f>
        <v>0</v>
      </c>
    </row>
    <row r="7" spans="1:5" ht="12">
      <c r="A7" s="95"/>
      <c r="B7" s="85"/>
      <c r="C7" s="88"/>
      <c r="D7" s="148" t="s">
        <v>120</v>
      </c>
      <c r="E7" s="169">
        <f>'2. Redovisningsblad'!S9</f>
        <v>0</v>
      </c>
    </row>
    <row r="8" spans="1:5" ht="12">
      <c r="A8" s="95"/>
      <c r="B8" s="85"/>
      <c r="C8" s="88"/>
      <c r="D8" s="148" t="s">
        <v>121</v>
      </c>
      <c r="E8" s="169">
        <f>'2. Redovisningsblad'!S10</f>
        <v>0</v>
      </c>
    </row>
    <row r="9" spans="1:5" ht="12">
      <c r="A9" s="95"/>
      <c r="B9" s="85"/>
      <c r="C9" s="88"/>
      <c r="D9" s="148" t="s">
        <v>122</v>
      </c>
      <c r="E9" s="169">
        <f>'2. Redovisningsblad'!S11</f>
        <v>0</v>
      </c>
    </row>
    <row r="10" spans="1:5" ht="12">
      <c r="A10" s="95"/>
      <c r="B10" s="85"/>
      <c r="C10" s="88"/>
      <c r="D10" s="148" t="s">
        <v>123</v>
      </c>
      <c r="E10" s="169">
        <f>'2. Redovisningsblad'!S12</f>
        <v>0</v>
      </c>
    </row>
    <row r="11" spans="1:5" ht="12">
      <c r="A11" s="95"/>
      <c r="B11" s="85"/>
      <c r="C11" s="88"/>
      <c r="D11" s="148" t="s">
        <v>124</v>
      </c>
      <c r="E11" s="169">
        <f>'2. Redovisningsblad'!S13</f>
        <v>0</v>
      </c>
    </row>
    <row r="12" spans="1:5" ht="12">
      <c r="A12" s="95"/>
      <c r="B12" s="85"/>
      <c r="C12" s="88"/>
      <c r="D12" s="148" t="s">
        <v>125</v>
      </c>
      <c r="E12" s="169">
        <f>'2. Redovisningsblad'!S14</f>
        <v>0</v>
      </c>
    </row>
    <row r="13" spans="1:5" ht="12">
      <c r="A13" s="95"/>
      <c r="B13" s="85"/>
      <c r="C13" s="88"/>
      <c r="D13" s="148" t="s">
        <v>126</v>
      </c>
      <c r="E13" s="169">
        <f>'2. Redovisningsblad'!S15</f>
        <v>0</v>
      </c>
    </row>
    <row r="14" spans="1:5" ht="12">
      <c r="A14" s="95"/>
      <c r="B14" s="85"/>
      <c r="C14" s="88"/>
      <c r="D14" s="148" t="s">
        <v>16</v>
      </c>
      <c r="E14" s="62">
        <f>SUM(E2:E13)</f>
        <v>0</v>
      </c>
    </row>
    <row r="15" spans="1:5" ht="12">
      <c r="A15" s="95"/>
      <c r="B15" s="85"/>
      <c r="C15" s="88"/>
      <c r="D15" s="148" t="s">
        <v>127</v>
      </c>
      <c r="E15" s="62">
        <f>C57</f>
        <v>1</v>
      </c>
    </row>
    <row r="16" spans="1:5" ht="12">
      <c r="A16" s="95"/>
      <c r="B16" s="85"/>
      <c r="C16" s="88"/>
      <c r="D16" s="148" t="s">
        <v>128</v>
      </c>
      <c r="E16" s="62">
        <f>E14-E15</f>
        <v>-1</v>
      </c>
    </row>
    <row r="17" spans="1:3" ht="12">
      <c r="A17" s="95"/>
      <c r="B17" s="85"/>
      <c r="C17" s="88"/>
    </row>
    <row r="18" spans="1:3" ht="12">
      <c r="A18" s="95"/>
      <c r="B18" s="85"/>
      <c r="C18" s="88"/>
    </row>
    <row r="19" spans="1:3" ht="12">
      <c r="A19" s="95"/>
      <c r="B19" s="85"/>
      <c r="C19" s="88"/>
    </row>
    <row r="20" spans="1:3" ht="12">
      <c r="A20" s="95"/>
      <c r="B20" s="85"/>
      <c r="C20" s="88"/>
    </row>
    <row r="21" spans="1:3" ht="12">
      <c r="A21" s="95"/>
      <c r="B21" s="85"/>
      <c r="C21" s="88"/>
    </row>
    <row r="22" spans="1:3" ht="12">
      <c r="A22" s="95"/>
      <c r="B22" s="85"/>
      <c r="C22" s="88"/>
    </row>
    <row r="23" spans="1:3" ht="12">
      <c r="A23" s="95"/>
      <c r="B23" s="85"/>
      <c r="C23" s="88"/>
    </row>
    <row r="24" spans="1:3" ht="12">
      <c r="A24" s="95"/>
      <c r="B24" s="85"/>
      <c r="C24" s="88"/>
    </row>
    <row r="25" spans="1:3" ht="12">
      <c r="A25" s="95"/>
      <c r="B25" s="85"/>
      <c r="C25" s="88"/>
    </row>
    <row r="26" spans="1:3" ht="12">
      <c r="A26" s="95"/>
      <c r="B26" s="85"/>
      <c r="C26" s="88"/>
    </row>
    <row r="27" spans="1:3" ht="12">
      <c r="A27" s="95"/>
      <c r="B27" s="85"/>
      <c r="C27" s="88"/>
    </row>
    <row r="28" spans="1:3" ht="12">
      <c r="A28" s="95"/>
      <c r="B28" s="85"/>
      <c r="C28" s="88"/>
    </row>
    <row r="29" spans="1:3" ht="12">
      <c r="A29" s="95"/>
      <c r="B29" s="85"/>
      <c r="C29" s="88"/>
    </row>
    <row r="30" spans="1:3" ht="12">
      <c r="A30" s="95"/>
      <c r="B30" s="85"/>
      <c r="C30" s="88"/>
    </row>
    <row r="31" spans="1:3" ht="12">
      <c r="A31" s="95"/>
      <c r="B31" s="85"/>
      <c r="C31" s="88"/>
    </row>
    <row r="32" spans="1:3" ht="12">
      <c r="A32" s="95"/>
      <c r="B32" s="85"/>
      <c r="C32" s="88"/>
    </row>
    <row r="33" spans="1:3" ht="12">
      <c r="A33" s="95"/>
      <c r="B33" s="85"/>
      <c r="C33" s="88"/>
    </row>
    <row r="34" spans="1:3" ht="12">
      <c r="A34" s="95"/>
      <c r="B34" s="85"/>
      <c r="C34" s="88"/>
    </row>
    <row r="35" spans="1:3" ht="12">
      <c r="A35" s="95"/>
      <c r="B35" s="85"/>
      <c r="C35" s="88"/>
    </row>
    <row r="36" spans="1:3" ht="12">
      <c r="A36" s="95"/>
      <c r="B36" s="85"/>
      <c r="C36" s="88"/>
    </row>
    <row r="37" spans="1:3" ht="12">
      <c r="A37" s="95"/>
      <c r="B37" s="85"/>
      <c r="C37" s="88"/>
    </row>
    <row r="38" spans="1:3" ht="12">
      <c r="A38" s="95"/>
      <c r="B38" s="85"/>
      <c r="C38" s="88"/>
    </row>
    <row r="39" spans="1:3" ht="12">
      <c r="A39" s="95"/>
      <c r="B39" s="85"/>
      <c r="C39" s="88"/>
    </row>
    <row r="40" spans="1:3" ht="12">
      <c r="A40" s="95"/>
      <c r="B40" s="85"/>
      <c r="C40" s="88"/>
    </row>
    <row r="41" spans="1:3" ht="12">
      <c r="A41" s="95"/>
      <c r="B41" s="85"/>
      <c r="C41" s="88"/>
    </row>
    <row r="42" spans="1:3" ht="12">
      <c r="A42" s="95"/>
      <c r="B42" s="85"/>
      <c r="C42" s="88"/>
    </row>
    <row r="43" spans="1:3" ht="12">
      <c r="A43" s="95"/>
      <c r="B43" s="85"/>
      <c r="C43" s="88"/>
    </row>
    <row r="44" spans="1:3" ht="12">
      <c r="A44" s="95"/>
      <c r="B44" s="85"/>
      <c r="C44" s="88"/>
    </row>
    <row r="45" spans="1:3" ht="12">
      <c r="A45" s="95"/>
      <c r="B45" s="85"/>
      <c r="C45" s="88"/>
    </row>
    <row r="46" spans="1:3" ht="12">
      <c r="A46" s="95"/>
      <c r="B46" s="85"/>
      <c r="C46" s="88"/>
    </row>
    <row r="47" spans="1:3" ht="12">
      <c r="A47" s="95"/>
      <c r="B47" s="85"/>
      <c r="C47" s="88"/>
    </row>
    <row r="48" spans="1:3" ht="12">
      <c r="A48" s="95"/>
      <c r="B48" s="85"/>
      <c r="C48" s="88"/>
    </row>
    <row r="49" spans="1:3" ht="12">
      <c r="A49" s="95"/>
      <c r="B49" s="85"/>
      <c r="C49" s="88"/>
    </row>
    <row r="50" spans="1:3" ht="12">
      <c r="A50" s="95"/>
      <c r="B50" s="85"/>
      <c r="C50" s="88"/>
    </row>
    <row r="51" spans="1:3" ht="12">
      <c r="A51" s="95"/>
      <c r="B51" s="85"/>
      <c r="C51" s="88"/>
    </row>
    <row r="52" spans="1:3" ht="12">
      <c r="A52" s="95"/>
      <c r="B52" s="85"/>
      <c r="C52" s="88"/>
    </row>
    <row r="53" spans="1:3" ht="12">
      <c r="A53" s="95"/>
      <c r="B53" s="85"/>
      <c r="C53" s="88"/>
    </row>
    <row r="54" spans="1:3" ht="12">
      <c r="A54" s="95"/>
      <c r="B54" s="85"/>
      <c r="C54" s="88"/>
    </row>
    <row r="55" spans="1:3" ht="12">
      <c r="A55" s="95"/>
      <c r="B55" s="85"/>
      <c r="C55" s="88"/>
    </row>
    <row r="56" spans="1:3" ht="12">
      <c r="A56" s="95"/>
      <c r="B56" s="85"/>
      <c r="C56" s="88"/>
    </row>
    <row r="57" spans="1:3" ht="12">
      <c r="A57" s="87"/>
      <c r="B57" s="85" t="s">
        <v>27</v>
      </c>
      <c r="C57" s="86">
        <f>SUM(C3:C56)</f>
        <v>1</v>
      </c>
    </row>
  </sheetData>
  <sheetProtection sheet="1" objects="1" scenarios="1"/>
  <mergeCells count="3">
    <mergeCell ref="A1:C1"/>
    <mergeCell ref="G2:I2"/>
    <mergeCell ref="G3:I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L40"/>
  <sheetViews>
    <sheetView view="pageLayout" workbookViewId="0" topLeftCell="A9">
      <selection activeCell="A40" sqref="A40:E40"/>
    </sheetView>
  </sheetViews>
  <sheetFormatPr defaultColWidth="7.7109375" defaultRowHeight="12.75"/>
  <cols>
    <col min="1" max="1" width="17.421875" style="0" customWidth="1"/>
    <col min="2" max="4" width="7.7109375" style="0" customWidth="1"/>
    <col min="5" max="5" width="33.57421875" style="0" customWidth="1"/>
    <col min="6" max="6" width="21.8515625" style="0" customWidth="1"/>
  </cols>
  <sheetData>
    <row r="2" spans="1:9" s="9" customFormat="1" ht="25.5" customHeight="1">
      <c r="A2" s="424" t="str">
        <f>CONCATENATE("Nästa års ingående balans  ",'3. Årsredovisning'!$B$7," ",'3. Årsredovisning'!$E$7)</f>
        <v>Nästa års ingående balans      </v>
      </c>
      <c r="B2" s="441"/>
      <c r="C2" s="441"/>
      <c r="D2" s="441"/>
      <c r="E2" s="441"/>
      <c r="F2" s="442"/>
      <c r="G2" s="10"/>
      <c r="H2" s="10"/>
      <c r="I2" s="10"/>
    </row>
    <row r="3" spans="1:9" s="9" customFormat="1" ht="12.75" customHeight="1">
      <c r="A3" s="79"/>
      <c r="B3" s="79"/>
      <c r="C3" s="79"/>
      <c r="D3" s="79"/>
      <c r="E3" s="79"/>
      <c r="F3" s="79"/>
      <c r="G3" s="10"/>
      <c r="H3" s="10"/>
      <c r="I3" s="10"/>
    </row>
    <row r="4" spans="1:12" ht="12">
      <c r="A4" s="6"/>
      <c r="B4" s="6"/>
      <c r="C4" s="6"/>
      <c r="D4" s="6"/>
      <c r="E4" s="6"/>
      <c r="F4" s="6"/>
      <c r="G4" s="6"/>
      <c r="H4" s="6"/>
      <c r="I4" s="6"/>
      <c r="J4" s="6"/>
      <c r="K4" s="6"/>
      <c r="L4" s="6"/>
    </row>
    <row r="5" spans="1:12" ht="15">
      <c r="A5" s="438" t="s">
        <v>68</v>
      </c>
      <c r="B5" s="439"/>
      <c r="C5" s="439"/>
      <c r="D5" s="439"/>
      <c r="E5" s="440"/>
      <c r="F5" s="75" t="s">
        <v>27</v>
      </c>
      <c r="G5" s="6"/>
      <c r="H5" s="6"/>
      <c r="I5" s="6"/>
      <c r="J5" s="6"/>
      <c r="K5" s="6"/>
      <c r="L5" s="6"/>
    </row>
    <row r="6" spans="1:12" ht="15">
      <c r="A6" s="437" t="str">
        <f>'2. Redovisningsblad'!B3</f>
        <v>Bank, cl. nr och kontonummer (tab till nästa ruta)</v>
      </c>
      <c r="B6" s="437"/>
      <c r="C6" s="437"/>
      <c r="D6" s="437"/>
      <c r="E6" s="437"/>
      <c r="F6" s="76">
        <f>'2. Redovisningsblad'!V15</f>
        <v>0</v>
      </c>
      <c r="G6" s="6"/>
      <c r="H6" s="6"/>
      <c r="I6" s="6"/>
      <c r="J6" s="6"/>
      <c r="K6" s="6"/>
      <c r="L6" s="6"/>
    </row>
    <row r="7" spans="1:12" ht="15">
      <c r="A7" s="437">
        <f>'2. Redovisningsblad'!A19</f>
        <v>0</v>
      </c>
      <c r="B7" s="437"/>
      <c r="C7" s="437"/>
      <c r="D7" s="437"/>
      <c r="E7" s="437"/>
      <c r="F7" s="76">
        <f>'2. Redovisningsblad'!N19</f>
        <v>0</v>
      </c>
      <c r="G7" s="6"/>
      <c r="H7" s="6"/>
      <c r="I7" s="6"/>
      <c r="J7" s="6"/>
      <c r="K7" s="6"/>
      <c r="L7" s="6"/>
    </row>
    <row r="8" spans="1:12" ht="15">
      <c r="A8" s="437">
        <f>'2. Redovisningsblad'!A20</f>
        <v>0</v>
      </c>
      <c r="B8" s="437"/>
      <c r="C8" s="437"/>
      <c r="D8" s="437"/>
      <c r="E8" s="437"/>
      <c r="F8" s="76">
        <f>'2. Redovisningsblad'!N20</f>
        <v>0</v>
      </c>
      <c r="G8" s="6"/>
      <c r="H8" s="6"/>
      <c r="I8" s="6"/>
      <c r="J8" s="6"/>
      <c r="K8" s="6"/>
      <c r="L8" s="6"/>
    </row>
    <row r="9" spans="1:12" ht="15">
      <c r="A9" s="437">
        <f>'2. Redovisningsblad'!A21</f>
        <v>0</v>
      </c>
      <c r="B9" s="437"/>
      <c r="C9" s="437"/>
      <c r="D9" s="437"/>
      <c r="E9" s="437"/>
      <c r="F9" s="76">
        <f>'2. Redovisningsblad'!N21</f>
        <v>0</v>
      </c>
      <c r="G9" s="6"/>
      <c r="H9" s="6"/>
      <c r="I9" s="6"/>
      <c r="J9" s="6"/>
      <c r="K9" s="6"/>
      <c r="L9" s="6"/>
    </row>
    <row r="10" spans="1:12" ht="15">
      <c r="A10" s="437">
        <f>'2. Redovisningsblad'!A22</f>
        <v>0</v>
      </c>
      <c r="B10" s="437"/>
      <c r="C10" s="437"/>
      <c r="D10" s="437"/>
      <c r="E10" s="437"/>
      <c r="F10" s="76">
        <f>'2. Redovisningsblad'!N22</f>
        <v>0</v>
      </c>
      <c r="G10" s="6"/>
      <c r="H10" s="6"/>
      <c r="I10" s="6"/>
      <c r="J10" s="6"/>
      <c r="K10" s="6"/>
      <c r="L10" s="6"/>
    </row>
    <row r="11" spans="1:12" ht="15">
      <c r="A11" s="437">
        <f>'2. Redovisningsblad'!A23</f>
        <v>0</v>
      </c>
      <c r="B11" s="437"/>
      <c r="C11" s="437"/>
      <c r="D11" s="437"/>
      <c r="E11" s="437"/>
      <c r="F11" s="76">
        <f>'2. Redovisningsblad'!N23</f>
        <v>0</v>
      </c>
      <c r="G11" s="6"/>
      <c r="H11" s="6"/>
      <c r="I11" s="6"/>
      <c r="J11" s="6"/>
      <c r="K11" s="6"/>
      <c r="L11" s="6"/>
    </row>
    <row r="12" spans="1:12" ht="15">
      <c r="A12" s="437">
        <f>'2. Redovisningsblad'!A24</f>
        <v>0</v>
      </c>
      <c r="B12" s="437"/>
      <c r="C12" s="437"/>
      <c r="D12" s="437"/>
      <c r="E12" s="437"/>
      <c r="F12" s="76">
        <f>'2. Redovisningsblad'!N24</f>
        <v>0</v>
      </c>
      <c r="G12" s="6"/>
      <c r="H12" s="6"/>
      <c r="I12" s="6"/>
      <c r="J12" s="6"/>
      <c r="K12" s="6"/>
      <c r="L12" s="6"/>
    </row>
    <row r="13" spans="1:12" ht="15">
      <c r="A13" s="437">
        <f>'2. Redovisningsblad'!A25</f>
        <v>0</v>
      </c>
      <c r="B13" s="437"/>
      <c r="C13" s="437"/>
      <c r="D13" s="437"/>
      <c r="E13" s="437"/>
      <c r="F13" s="76">
        <f>'2. Redovisningsblad'!N25</f>
        <v>0</v>
      </c>
      <c r="G13" s="6"/>
      <c r="H13" s="6"/>
      <c r="I13" s="6"/>
      <c r="J13" s="6"/>
      <c r="K13" s="6"/>
      <c r="L13" s="6"/>
    </row>
    <row r="14" spans="1:12" ht="15">
      <c r="A14" s="437">
        <f>'2. Redovisningsblad'!A26</f>
        <v>0</v>
      </c>
      <c r="B14" s="437"/>
      <c r="C14" s="437"/>
      <c r="D14" s="437"/>
      <c r="E14" s="437"/>
      <c r="F14" s="76">
        <f>'2. Redovisningsblad'!N26</f>
        <v>0</v>
      </c>
      <c r="G14" s="6"/>
      <c r="H14" s="6"/>
      <c r="I14" s="6"/>
      <c r="J14" s="6"/>
      <c r="K14" s="6"/>
      <c r="L14" s="6"/>
    </row>
    <row r="15" spans="1:12" ht="15">
      <c r="A15" s="438" t="s">
        <v>77</v>
      </c>
      <c r="B15" s="439"/>
      <c r="C15" s="439"/>
      <c r="D15" s="439"/>
      <c r="E15" s="440"/>
      <c r="F15" s="76">
        <f>-SUM(F6:F14)</f>
        <v>0</v>
      </c>
      <c r="G15" s="6"/>
      <c r="H15" s="6"/>
      <c r="I15" s="6"/>
      <c r="J15" s="6"/>
      <c r="K15" s="6"/>
      <c r="L15" s="6"/>
    </row>
    <row r="17" spans="1:6" ht="15">
      <c r="A17" s="430" t="s">
        <v>75</v>
      </c>
      <c r="B17" s="430"/>
      <c r="C17" s="430"/>
      <c r="D17" s="430"/>
      <c r="E17" s="430"/>
      <c r="F17" s="77" t="s">
        <v>27</v>
      </c>
    </row>
    <row r="18" spans="1:6" ht="15">
      <c r="A18" s="78" t="str">
        <f>'2. Redovisningsblad'!K31</f>
        <v> </v>
      </c>
      <c r="B18" s="430" t="str">
        <f>'2. Redovisningsblad'!A31</f>
        <v> </v>
      </c>
      <c r="C18" s="430"/>
      <c r="D18" s="430"/>
      <c r="E18" s="430"/>
      <c r="F18" s="78" t="str">
        <f>'2. Redovisningsblad'!M31</f>
        <v> </v>
      </c>
    </row>
    <row r="19" spans="1:6" ht="15">
      <c r="A19" s="78">
        <f>'2. Redovisningsblad'!K32</f>
        <v>0</v>
      </c>
      <c r="B19" s="430" t="str">
        <f>'2. Redovisningsblad'!A32</f>
        <v> </v>
      </c>
      <c r="C19" s="430"/>
      <c r="D19" s="430"/>
      <c r="E19" s="430"/>
      <c r="F19" s="78">
        <f>'2. Redovisningsblad'!M32</f>
        <v>0</v>
      </c>
    </row>
    <row r="20" spans="1:6" ht="15">
      <c r="A20" s="78">
        <f>'2. Redovisningsblad'!K33</f>
        <v>0</v>
      </c>
      <c r="B20" s="430">
        <f>'2. Redovisningsblad'!A33</f>
        <v>0</v>
      </c>
      <c r="C20" s="430"/>
      <c r="D20" s="430"/>
      <c r="E20" s="430"/>
      <c r="F20" s="78">
        <f>'2. Redovisningsblad'!M33</f>
        <v>0</v>
      </c>
    </row>
    <row r="21" spans="1:6" ht="15">
      <c r="A21" s="78">
        <f>'2. Redovisningsblad'!K34</f>
        <v>0</v>
      </c>
      <c r="B21" s="430">
        <f>'2. Redovisningsblad'!A34</f>
        <v>0</v>
      </c>
      <c r="C21" s="430"/>
      <c r="D21" s="430"/>
      <c r="E21" s="430"/>
      <c r="F21" s="78">
        <f>'2. Redovisningsblad'!M34</f>
        <v>0</v>
      </c>
    </row>
    <row r="22" spans="1:6" ht="15">
      <c r="A22" s="78">
        <f>'2. Redovisningsblad'!K35</f>
        <v>0</v>
      </c>
      <c r="B22" s="430">
        <f>'2. Redovisningsblad'!A35</f>
        <v>0</v>
      </c>
      <c r="C22" s="430"/>
      <c r="D22" s="430"/>
      <c r="E22" s="430"/>
      <c r="F22" s="78">
        <f>'2. Redovisningsblad'!M35</f>
        <v>0</v>
      </c>
    </row>
    <row r="23" spans="1:6" ht="15">
      <c r="A23" s="78">
        <f>'2. Redovisningsblad'!K36</f>
        <v>0</v>
      </c>
      <c r="B23" s="430">
        <f>'2. Redovisningsblad'!A36</f>
        <v>0</v>
      </c>
      <c r="C23" s="430"/>
      <c r="D23" s="430"/>
      <c r="E23" s="430"/>
      <c r="F23" s="78">
        <f>'2. Redovisningsblad'!M36</f>
        <v>0</v>
      </c>
    </row>
    <row r="24" spans="1:6" ht="15">
      <c r="A24" s="78">
        <f>'2. Redovisningsblad'!K37</f>
        <v>0</v>
      </c>
      <c r="B24" s="430">
        <f>'2. Redovisningsblad'!A37</f>
        <v>0</v>
      </c>
      <c r="C24" s="430"/>
      <c r="D24" s="430"/>
      <c r="E24" s="430"/>
      <c r="F24" s="78">
        <f>'2. Redovisningsblad'!M37</f>
        <v>0</v>
      </c>
    </row>
    <row r="25" spans="1:6" ht="15">
      <c r="A25" s="78">
        <f>'2. Redovisningsblad'!K38</f>
        <v>0</v>
      </c>
      <c r="B25" s="430">
        <f>'2. Redovisningsblad'!A38</f>
        <v>0</v>
      </c>
      <c r="C25" s="430"/>
      <c r="D25" s="430"/>
      <c r="E25" s="430"/>
      <c r="F25" s="78">
        <f>'2. Redovisningsblad'!M38</f>
        <v>0</v>
      </c>
    </row>
    <row r="26" spans="1:6" ht="15">
      <c r="A26" s="78">
        <f>'2. Redovisningsblad'!K39</f>
        <v>0</v>
      </c>
      <c r="B26" s="430">
        <f>'2. Redovisningsblad'!A39</f>
        <v>0</v>
      </c>
      <c r="C26" s="430"/>
      <c r="D26" s="430"/>
      <c r="E26" s="430"/>
      <c r="F26" s="78">
        <f>'2. Redovisningsblad'!M39</f>
        <v>0</v>
      </c>
    </row>
    <row r="27" spans="1:6" ht="15">
      <c r="A27" s="431" t="s">
        <v>27</v>
      </c>
      <c r="B27" s="432"/>
      <c r="C27" s="432"/>
      <c r="D27" s="432"/>
      <c r="E27" s="433"/>
      <c r="F27" s="78">
        <f>SUM(F18:F26)</f>
        <v>0</v>
      </c>
    </row>
    <row r="30" spans="1:6" ht="15">
      <c r="A30" s="430" t="s">
        <v>110</v>
      </c>
      <c r="B30" s="430"/>
      <c r="C30" s="430"/>
      <c r="D30" s="430"/>
      <c r="E30" s="430"/>
      <c r="F30" s="77" t="s">
        <v>27</v>
      </c>
    </row>
    <row r="31" spans="1:6" ht="15">
      <c r="A31" s="434">
        <f>'2. Redovisningsblad'!A44:E44</f>
        <v>0</v>
      </c>
      <c r="B31" s="435"/>
      <c r="C31" s="435"/>
      <c r="D31" s="435"/>
      <c r="E31" s="436"/>
      <c r="F31" s="78">
        <f>'2. Redovisningsblad'!I44</f>
        <v>0</v>
      </c>
    </row>
    <row r="32" spans="1:6" ht="15">
      <c r="A32" s="434">
        <f>'2. Redovisningsblad'!A45:E45</f>
        <v>0</v>
      </c>
      <c r="B32" s="435"/>
      <c r="C32" s="435"/>
      <c r="D32" s="435"/>
      <c r="E32" s="436"/>
      <c r="F32" s="78">
        <f>'2. Redovisningsblad'!I45</f>
        <v>0</v>
      </c>
    </row>
    <row r="33" spans="1:6" ht="15">
      <c r="A33" s="434">
        <f>'2. Redovisningsblad'!A46:E46</f>
        <v>0</v>
      </c>
      <c r="B33" s="435"/>
      <c r="C33" s="435"/>
      <c r="D33" s="435"/>
      <c r="E33" s="436"/>
      <c r="F33" s="78">
        <f>'2. Redovisningsblad'!I46</f>
        <v>0</v>
      </c>
    </row>
    <row r="34" spans="1:6" ht="15">
      <c r="A34" s="434">
        <f>'2. Redovisningsblad'!A47:E47</f>
        <v>0</v>
      </c>
      <c r="B34" s="435"/>
      <c r="C34" s="435"/>
      <c r="D34" s="435"/>
      <c r="E34" s="436"/>
      <c r="F34" s="78">
        <f>'2. Redovisningsblad'!I47</f>
        <v>0</v>
      </c>
    </row>
    <row r="35" spans="1:6" ht="15">
      <c r="A35" s="434">
        <f>'2. Redovisningsblad'!A48:E48</f>
        <v>0</v>
      </c>
      <c r="B35" s="435"/>
      <c r="C35" s="435"/>
      <c r="D35" s="435"/>
      <c r="E35" s="436"/>
      <c r="F35" s="78">
        <f>'2. Redovisningsblad'!I48</f>
        <v>0</v>
      </c>
    </row>
    <row r="36" spans="1:6" ht="15">
      <c r="A36" s="434">
        <f>'2. Redovisningsblad'!A49:E49</f>
        <v>0</v>
      </c>
      <c r="B36" s="435"/>
      <c r="C36" s="435"/>
      <c r="D36" s="435"/>
      <c r="E36" s="436"/>
      <c r="F36" s="78">
        <f>'2. Redovisningsblad'!I49</f>
        <v>0</v>
      </c>
    </row>
    <row r="37" spans="1:6" ht="15">
      <c r="A37" s="434">
        <f>'2. Redovisningsblad'!A50:E50</f>
        <v>0</v>
      </c>
      <c r="B37" s="435"/>
      <c r="C37" s="435"/>
      <c r="D37" s="435"/>
      <c r="E37" s="436"/>
      <c r="F37" s="78">
        <f>'2. Redovisningsblad'!I50</f>
        <v>0</v>
      </c>
    </row>
    <row r="38" spans="1:6" ht="15">
      <c r="A38" s="434">
        <f>'2. Redovisningsblad'!A51:E51</f>
        <v>0</v>
      </c>
      <c r="B38" s="435"/>
      <c r="C38" s="435"/>
      <c r="D38" s="435"/>
      <c r="E38" s="436"/>
      <c r="F38" s="78">
        <f>'2. Redovisningsblad'!I51</f>
        <v>0</v>
      </c>
    </row>
    <row r="39" spans="1:6" ht="15">
      <c r="A39" s="434">
        <f>'2. Redovisningsblad'!A52:E52</f>
        <v>0</v>
      </c>
      <c r="B39" s="435"/>
      <c r="C39" s="435"/>
      <c r="D39" s="435"/>
      <c r="E39" s="436"/>
      <c r="F39" s="78">
        <f>'2. Redovisningsblad'!I52</f>
        <v>0</v>
      </c>
    </row>
    <row r="40" spans="1:6" ht="15">
      <c r="A40" s="434" t="s">
        <v>111</v>
      </c>
      <c r="B40" s="435"/>
      <c r="C40" s="435"/>
      <c r="D40" s="435"/>
      <c r="E40" s="436"/>
      <c r="F40" s="78">
        <f>SUM(F31:F39)</f>
        <v>0</v>
      </c>
    </row>
  </sheetData>
  <sheetProtection sheet="1" objects="1" scenarios="1"/>
  <mergeCells count="34">
    <mergeCell ref="A2:F2"/>
    <mergeCell ref="B24:E24"/>
    <mergeCell ref="A7:E7"/>
    <mergeCell ref="A5:E5"/>
    <mergeCell ref="A11:E11"/>
    <mergeCell ref="A12:E12"/>
    <mergeCell ref="B20:E20"/>
    <mergeCell ref="B21:E21"/>
    <mergeCell ref="B22:E22"/>
    <mergeCell ref="B23:E23"/>
    <mergeCell ref="A40:E40"/>
    <mergeCell ref="A32:E32"/>
    <mergeCell ref="A31:E31"/>
    <mergeCell ref="A34:E34"/>
    <mergeCell ref="A35:E35"/>
    <mergeCell ref="A30:E30"/>
    <mergeCell ref="A37:E37"/>
    <mergeCell ref="A38:E38"/>
    <mergeCell ref="A17:E17"/>
    <mergeCell ref="A9:E9"/>
    <mergeCell ref="A15:E15"/>
    <mergeCell ref="B25:E25"/>
    <mergeCell ref="A10:E10"/>
    <mergeCell ref="B18:E18"/>
    <mergeCell ref="B26:E26"/>
    <mergeCell ref="A27:E27"/>
    <mergeCell ref="A33:E33"/>
    <mergeCell ref="A36:E36"/>
    <mergeCell ref="A39:E39"/>
    <mergeCell ref="A6:E6"/>
    <mergeCell ref="A8:E8"/>
    <mergeCell ref="A14:E14"/>
    <mergeCell ref="A13:E13"/>
    <mergeCell ref="B19:E19"/>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E53"/>
  <sheetViews>
    <sheetView view="pageLayout" workbookViewId="0" topLeftCell="A1">
      <selection activeCell="C4" sqref="C4"/>
    </sheetView>
  </sheetViews>
  <sheetFormatPr defaultColWidth="9.00390625" defaultRowHeight="12.75"/>
  <cols>
    <col min="1" max="1" width="14.28125" style="44" customWidth="1"/>
    <col min="2" max="2" width="45.00390625" style="44" customWidth="1"/>
    <col min="3" max="4" width="12.7109375" style="44" customWidth="1"/>
    <col min="5" max="5" width="10.00390625" style="44" customWidth="1"/>
    <col min="6" max="16384" width="9.00390625" style="44" customWidth="1"/>
  </cols>
  <sheetData>
    <row r="1" spans="1:5" ht="15">
      <c r="A1" s="424" t="str">
        <f>CONCATENATE("Reseräkning gällande ",'3. Årsredovisning'!$B$7," ",'3. Årsredovisning'!$E$7)</f>
        <v>Reseräkning gällande     </v>
      </c>
      <c r="B1" s="443"/>
      <c r="C1" s="443"/>
      <c r="D1" s="444"/>
      <c r="E1" s="92"/>
    </row>
    <row r="2" spans="1:5" ht="12">
      <c r="A2" s="445" t="s">
        <v>93</v>
      </c>
      <c r="B2" s="261"/>
      <c r="C2" s="118">
        <v>18.5</v>
      </c>
      <c r="D2" s="117" t="s">
        <v>94</v>
      </c>
      <c r="E2" s="92"/>
    </row>
    <row r="3" spans="1:5" ht="12">
      <c r="A3" s="53" t="s">
        <v>0</v>
      </c>
      <c r="B3" s="53" t="s">
        <v>41</v>
      </c>
      <c r="C3" s="50" t="s">
        <v>80</v>
      </c>
      <c r="D3" s="50" t="s">
        <v>40</v>
      </c>
      <c r="E3" s="93"/>
    </row>
    <row r="4" spans="1:4" ht="12">
      <c r="A4" s="90"/>
      <c r="B4" s="82"/>
      <c r="C4" s="91"/>
      <c r="D4" s="49">
        <f>C4*(C2/10)</f>
        <v>0</v>
      </c>
    </row>
    <row r="5" spans="1:4" ht="12">
      <c r="A5" s="90"/>
      <c r="B5" s="83"/>
      <c r="C5" s="91"/>
      <c r="D5" s="49">
        <f>C5*(C2/10)</f>
        <v>0</v>
      </c>
    </row>
    <row r="6" spans="1:4" ht="12">
      <c r="A6" s="90"/>
      <c r="B6" s="83"/>
      <c r="C6" s="91"/>
      <c r="D6" s="49">
        <f>C6*(C2/10)</f>
        <v>0</v>
      </c>
    </row>
    <row r="7" spans="1:4" ht="12">
      <c r="A7" s="90"/>
      <c r="B7" s="83"/>
      <c r="C7" s="91"/>
      <c r="D7" s="49">
        <f>C7*(C2/10)</f>
        <v>0</v>
      </c>
    </row>
    <row r="8" spans="1:4" ht="12">
      <c r="A8" s="90"/>
      <c r="B8" s="83"/>
      <c r="C8" s="91"/>
      <c r="D8" s="49">
        <f>C8*(C2/10)</f>
        <v>0</v>
      </c>
    </row>
    <row r="9" spans="1:4" ht="12">
      <c r="A9" s="90"/>
      <c r="B9" s="83"/>
      <c r="C9" s="91"/>
      <c r="D9" s="49">
        <f>C9*(C2/10)</f>
        <v>0</v>
      </c>
    </row>
    <row r="10" spans="1:4" ht="12">
      <c r="A10" s="90"/>
      <c r="B10" s="83"/>
      <c r="C10" s="91"/>
      <c r="D10" s="49">
        <f>C10*(C2/10)</f>
        <v>0</v>
      </c>
    </row>
    <row r="11" spans="1:4" ht="12">
      <c r="A11" s="90"/>
      <c r="B11" s="83"/>
      <c r="C11" s="91"/>
      <c r="D11" s="49">
        <f>C11*(C2/10)</f>
        <v>0</v>
      </c>
    </row>
    <row r="12" spans="1:4" ht="12">
      <c r="A12" s="90"/>
      <c r="B12" s="83"/>
      <c r="C12" s="91"/>
      <c r="D12" s="49">
        <f>C12*(C2/10)</f>
        <v>0</v>
      </c>
    </row>
    <row r="13" spans="1:4" ht="12">
      <c r="A13" s="90"/>
      <c r="B13" s="83"/>
      <c r="C13" s="91"/>
      <c r="D13" s="49">
        <f>C13*(C2/10)</f>
        <v>0</v>
      </c>
    </row>
    <row r="14" spans="1:4" ht="12">
      <c r="A14" s="90"/>
      <c r="B14" s="83"/>
      <c r="C14" s="91"/>
      <c r="D14" s="49">
        <f>C14*(C2/10)</f>
        <v>0</v>
      </c>
    </row>
    <row r="15" spans="1:4" ht="12">
      <c r="A15" s="90"/>
      <c r="B15" s="83"/>
      <c r="C15" s="91"/>
      <c r="D15" s="49">
        <f>C15*(C2/10)</f>
        <v>0</v>
      </c>
    </row>
    <row r="16" spans="1:4" ht="12">
      <c r="A16" s="90"/>
      <c r="B16" s="83"/>
      <c r="C16" s="91"/>
      <c r="D16" s="49">
        <f>C16*(C2/10)</f>
        <v>0</v>
      </c>
    </row>
    <row r="17" spans="1:4" ht="12">
      <c r="A17" s="90"/>
      <c r="B17" s="83"/>
      <c r="C17" s="91"/>
      <c r="D17" s="49">
        <f>C17*(C2/10)</f>
        <v>0</v>
      </c>
    </row>
    <row r="18" spans="1:4" ht="12">
      <c r="A18" s="90"/>
      <c r="B18" s="83"/>
      <c r="C18" s="91"/>
      <c r="D18" s="49">
        <f>C18*(C2/10)</f>
        <v>0</v>
      </c>
    </row>
    <row r="19" spans="1:4" ht="12">
      <c r="A19" s="90"/>
      <c r="B19" s="83"/>
      <c r="C19" s="91"/>
      <c r="D19" s="49">
        <f>C19*(C2/10)</f>
        <v>0</v>
      </c>
    </row>
    <row r="20" spans="1:4" ht="12">
      <c r="A20" s="90"/>
      <c r="B20" s="83"/>
      <c r="C20" s="91"/>
      <c r="D20" s="49">
        <f>C20*(C2/10)</f>
        <v>0</v>
      </c>
    </row>
    <row r="21" spans="1:4" ht="12">
      <c r="A21" s="90"/>
      <c r="B21" s="83"/>
      <c r="C21" s="91"/>
      <c r="D21" s="49">
        <f>C21*(C2/10)</f>
        <v>0</v>
      </c>
    </row>
    <row r="22" spans="1:4" ht="12">
      <c r="A22" s="90"/>
      <c r="B22" s="83"/>
      <c r="C22" s="91"/>
      <c r="D22" s="49">
        <f>C22*(C2/10)</f>
        <v>0</v>
      </c>
    </row>
    <row r="23" spans="1:4" ht="12">
      <c r="A23" s="90"/>
      <c r="B23" s="83"/>
      <c r="C23" s="91"/>
      <c r="D23" s="49">
        <f>C23*(C2/10)</f>
        <v>0</v>
      </c>
    </row>
    <row r="24" spans="1:4" ht="12">
      <c r="A24" s="90"/>
      <c r="B24" s="83"/>
      <c r="C24" s="91"/>
      <c r="D24" s="49">
        <f>C24*(C2/10)</f>
        <v>0</v>
      </c>
    </row>
    <row r="25" spans="1:4" ht="12">
      <c r="A25" s="90"/>
      <c r="B25" s="83"/>
      <c r="C25" s="91"/>
      <c r="D25" s="49">
        <f>C25*(C2/10)</f>
        <v>0</v>
      </c>
    </row>
    <row r="26" spans="1:4" ht="12">
      <c r="A26" s="90"/>
      <c r="B26" s="83"/>
      <c r="C26" s="91"/>
      <c r="D26" s="49">
        <f>C26*(C2/10)</f>
        <v>0</v>
      </c>
    </row>
    <row r="27" spans="1:4" ht="12">
      <c r="A27" s="90"/>
      <c r="B27" s="83"/>
      <c r="C27" s="91"/>
      <c r="D27" s="49">
        <f>C27*(C2/10)</f>
        <v>0</v>
      </c>
    </row>
    <row r="28" spans="1:4" ht="12">
      <c r="A28" s="90"/>
      <c r="B28" s="83"/>
      <c r="C28" s="91"/>
      <c r="D28" s="49">
        <f>C28*(C2/10)</f>
        <v>0</v>
      </c>
    </row>
    <row r="29" spans="1:4" ht="12">
      <c r="A29" s="90"/>
      <c r="B29" s="83"/>
      <c r="C29" s="91"/>
      <c r="D29" s="49">
        <f>C29*(C2/10)</f>
        <v>0</v>
      </c>
    </row>
    <row r="30" spans="1:4" ht="12">
      <c r="A30" s="90"/>
      <c r="B30" s="83"/>
      <c r="C30" s="91"/>
      <c r="D30" s="49">
        <f>C30*(C2/10)</f>
        <v>0</v>
      </c>
    </row>
    <row r="31" spans="1:4" ht="12">
      <c r="A31" s="90"/>
      <c r="B31" s="83"/>
      <c r="C31" s="91"/>
      <c r="D31" s="49">
        <f>C31*(C2/10)</f>
        <v>0</v>
      </c>
    </row>
    <row r="32" spans="1:4" ht="12">
      <c r="A32" s="90"/>
      <c r="B32" s="83"/>
      <c r="C32" s="91"/>
      <c r="D32" s="49">
        <f>C32*(C2/10)</f>
        <v>0</v>
      </c>
    </row>
    <row r="33" spans="1:4" ht="12">
      <c r="A33" s="90"/>
      <c r="B33" s="83"/>
      <c r="C33" s="91"/>
      <c r="D33" s="49">
        <f>C33*(C2/10)</f>
        <v>0</v>
      </c>
    </row>
    <row r="34" spans="1:4" ht="12">
      <c r="A34" s="90"/>
      <c r="B34" s="83"/>
      <c r="C34" s="91"/>
      <c r="D34" s="49">
        <f>C34*(C2/10)</f>
        <v>0</v>
      </c>
    </row>
    <row r="35" spans="1:4" ht="12">
      <c r="A35" s="90"/>
      <c r="B35" s="83"/>
      <c r="C35" s="91"/>
      <c r="D35" s="49">
        <f>C35*(C2/10)</f>
        <v>0</v>
      </c>
    </row>
    <row r="36" spans="1:4" ht="12">
      <c r="A36" s="90"/>
      <c r="B36" s="83"/>
      <c r="C36" s="91"/>
      <c r="D36" s="49">
        <f>C36*(C2/10)</f>
        <v>0</v>
      </c>
    </row>
    <row r="37" spans="1:4" ht="12">
      <c r="A37" s="90"/>
      <c r="B37" s="83"/>
      <c r="C37" s="91"/>
      <c r="D37" s="49">
        <f>C37*(C2/10)</f>
        <v>0</v>
      </c>
    </row>
    <row r="38" spans="1:4" ht="12">
      <c r="A38" s="119"/>
      <c r="B38" s="120" t="s">
        <v>27</v>
      </c>
      <c r="C38" s="121">
        <f>SUM(C4:C37)</f>
        <v>0</v>
      </c>
      <c r="D38" s="46">
        <f>SUM(D4:D37)</f>
        <v>0</v>
      </c>
    </row>
    <row r="39" ht="12">
      <c r="D39" s="45"/>
    </row>
    <row r="40" ht="12">
      <c r="D40" s="45"/>
    </row>
    <row r="41" ht="12">
      <c r="D41" s="45"/>
    </row>
    <row r="42" ht="12">
      <c r="D42" s="45"/>
    </row>
    <row r="43" ht="12">
      <c r="D43" s="45"/>
    </row>
    <row r="44" ht="12">
      <c r="D44" s="45"/>
    </row>
    <row r="45" ht="12">
      <c r="D45" s="45"/>
    </row>
    <row r="46" ht="12">
      <c r="D46" s="45"/>
    </row>
    <row r="47" ht="12">
      <c r="D47" s="45"/>
    </row>
    <row r="48" ht="12">
      <c r="D48" s="45"/>
    </row>
    <row r="49" ht="12">
      <c r="D49" s="45"/>
    </row>
    <row r="50" ht="12">
      <c r="D50" s="45"/>
    </row>
    <row r="51" ht="12">
      <c r="D51" s="45"/>
    </row>
    <row r="52" ht="12">
      <c r="D52" s="45"/>
    </row>
    <row r="53" ht="12">
      <c r="D53" s="45"/>
    </row>
  </sheetData>
  <sheetProtection sheet="1" objects="1" scenarios="1"/>
  <mergeCells count="2">
    <mergeCell ref="A1:D1"/>
    <mergeCell ref="A2:B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116"/>
  <sheetViews>
    <sheetView view="pageLayout" workbookViewId="0" topLeftCell="A1">
      <selection activeCell="A3" sqref="A3"/>
    </sheetView>
  </sheetViews>
  <sheetFormatPr defaultColWidth="9.00390625" defaultRowHeight="12.75"/>
  <cols>
    <col min="1" max="1" width="14.28125" style="44" customWidth="1"/>
    <col min="2" max="2" width="58.00390625" style="44" customWidth="1"/>
    <col min="3" max="3" width="12.7109375" style="44" customWidth="1"/>
    <col min="4" max="4" width="12.57421875" style="44" customWidth="1"/>
    <col min="5" max="5" width="58.140625" style="44" customWidth="1"/>
    <col min="6" max="6" width="13.7109375" style="44" customWidth="1"/>
    <col min="7" max="16384" width="9.00390625" style="44" customWidth="1"/>
  </cols>
  <sheetData>
    <row r="1" spans="1:3" ht="15">
      <c r="A1" s="424" t="str">
        <f>CONCATENATE("Dagbok gällande ",'3. Årsredovisning'!$B$7," ",'3. Årsredovisning'!$E$7)</f>
        <v>Dagbok gällande     </v>
      </c>
      <c r="B1" s="443"/>
      <c r="C1" s="444"/>
    </row>
    <row r="2" spans="1:3" ht="12">
      <c r="A2" s="53" t="s">
        <v>43</v>
      </c>
      <c r="B2" s="53" t="s">
        <v>44</v>
      </c>
      <c r="C2" s="53" t="s">
        <v>45</v>
      </c>
    </row>
    <row r="3" spans="1:3" ht="12">
      <c r="A3" s="112"/>
      <c r="B3" s="84"/>
      <c r="C3" s="47"/>
    </row>
    <row r="4" spans="1:3" ht="12">
      <c r="A4" s="84"/>
      <c r="B4" s="84"/>
      <c r="C4" s="47"/>
    </row>
    <row r="5" spans="1:3" ht="12">
      <c r="A5" s="84"/>
      <c r="B5" s="84"/>
      <c r="C5" s="47"/>
    </row>
    <row r="6" spans="1:3" ht="12">
      <c r="A6" s="84"/>
      <c r="B6" s="84"/>
      <c r="C6" s="47"/>
    </row>
    <row r="7" spans="1:3" ht="12">
      <c r="A7" s="84"/>
      <c r="B7" s="84"/>
      <c r="C7" s="47"/>
    </row>
    <row r="8" spans="1:3" ht="12">
      <c r="A8" s="84"/>
      <c r="B8" s="84"/>
      <c r="C8" s="47"/>
    </row>
    <row r="9" spans="1:3" ht="12">
      <c r="A9" s="84"/>
      <c r="B9" s="84"/>
      <c r="C9" s="47"/>
    </row>
    <row r="10" spans="1:3" ht="12">
      <c r="A10" s="84"/>
      <c r="B10" s="84"/>
      <c r="C10" s="47"/>
    </row>
    <row r="11" spans="1:3" ht="12">
      <c r="A11" s="84"/>
      <c r="B11" s="84"/>
      <c r="C11" s="47"/>
    </row>
    <row r="12" spans="1:3" ht="12">
      <c r="A12" s="84"/>
      <c r="B12" s="84"/>
      <c r="C12" s="47"/>
    </row>
    <row r="13" spans="1:3" ht="12">
      <c r="A13" s="84"/>
      <c r="B13" s="84"/>
      <c r="C13" s="47"/>
    </row>
    <row r="14" spans="1:3" ht="12">
      <c r="A14" s="84"/>
      <c r="B14" s="84"/>
      <c r="C14" s="47"/>
    </row>
    <row r="15" spans="1:3" ht="12">
      <c r="A15" s="84"/>
      <c r="B15" s="84"/>
      <c r="C15" s="47"/>
    </row>
    <row r="16" spans="1:3" ht="12">
      <c r="A16" s="84"/>
      <c r="B16" s="84"/>
      <c r="C16" s="47"/>
    </row>
    <row r="17" spans="1:3" ht="12">
      <c r="A17" s="84"/>
      <c r="B17" s="84"/>
      <c r="C17" s="47"/>
    </row>
    <row r="18" spans="1:3" ht="12">
      <c r="A18" s="84"/>
      <c r="B18" s="84"/>
      <c r="C18" s="47"/>
    </row>
    <row r="19" spans="1:3" ht="12">
      <c r="A19" s="84"/>
      <c r="B19" s="84"/>
      <c r="C19" s="47"/>
    </row>
    <row r="20" spans="1:3" ht="12">
      <c r="A20" s="84"/>
      <c r="B20" s="84"/>
      <c r="C20" s="47"/>
    </row>
    <row r="21" spans="1:3" ht="12">
      <c r="A21" s="84"/>
      <c r="B21" s="84"/>
      <c r="C21" s="47"/>
    </row>
    <row r="22" spans="1:3" ht="12">
      <c r="A22" s="84"/>
      <c r="B22" s="84"/>
      <c r="C22" s="47"/>
    </row>
    <row r="23" spans="1:3" ht="12">
      <c r="A23" s="84"/>
      <c r="B23" s="84"/>
      <c r="C23" s="47"/>
    </row>
    <row r="24" spans="1:3" ht="12">
      <c r="A24" s="84"/>
      <c r="B24" s="84"/>
      <c r="C24" s="47"/>
    </row>
    <row r="25" spans="1:3" ht="12">
      <c r="A25" s="84"/>
      <c r="B25" s="84"/>
      <c r="C25" s="47"/>
    </row>
    <row r="26" spans="1:3" ht="12">
      <c r="A26" s="84"/>
      <c r="B26" s="84"/>
      <c r="C26" s="47"/>
    </row>
    <row r="27" spans="1:3" ht="12">
      <c r="A27" s="84"/>
      <c r="B27" s="84"/>
      <c r="C27" s="47"/>
    </row>
    <row r="28" spans="1:3" ht="12">
      <c r="A28" s="84"/>
      <c r="B28" s="84"/>
      <c r="C28" s="47"/>
    </row>
    <row r="29" spans="1:3" ht="12">
      <c r="A29" s="84"/>
      <c r="B29" s="84"/>
      <c r="C29" s="47"/>
    </row>
    <row r="30" spans="1:3" ht="12">
      <c r="A30" s="84"/>
      <c r="B30" s="84"/>
      <c r="C30" s="47"/>
    </row>
    <row r="31" spans="1:3" ht="12">
      <c r="A31" s="84"/>
      <c r="B31" s="84"/>
      <c r="C31" s="47"/>
    </row>
    <row r="32" spans="1:3" ht="12">
      <c r="A32" s="84"/>
      <c r="B32" s="84"/>
      <c r="C32" s="47"/>
    </row>
    <row r="33" spans="1:3" ht="12">
      <c r="A33" s="84"/>
      <c r="B33" s="84"/>
      <c r="C33" s="47"/>
    </row>
    <row r="34" spans="1:3" ht="12">
      <c r="A34" s="84"/>
      <c r="B34" s="84"/>
      <c r="C34" s="47"/>
    </row>
    <row r="35" spans="1:3" ht="12">
      <c r="A35" s="84"/>
      <c r="B35" s="84"/>
      <c r="C35" s="47"/>
    </row>
    <row r="36" spans="1:3" ht="12">
      <c r="A36" s="84"/>
      <c r="B36" s="84"/>
      <c r="C36" s="47"/>
    </row>
    <row r="37" spans="1:3" ht="12">
      <c r="A37" s="84"/>
      <c r="B37" s="84"/>
      <c r="C37" s="47"/>
    </row>
    <row r="38" spans="1:3" ht="12">
      <c r="A38" s="84"/>
      <c r="B38" s="84"/>
      <c r="C38" s="47"/>
    </row>
    <row r="39" spans="1:3" ht="12">
      <c r="A39" s="84"/>
      <c r="B39" s="84"/>
      <c r="C39" s="47"/>
    </row>
    <row r="40" spans="1:3" ht="12">
      <c r="A40" s="84"/>
      <c r="B40" s="84"/>
      <c r="C40" s="47"/>
    </row>
    <row r="41" spans="1:3" ht="12">
      <c r="A41" s="84"/>
      <c r="B41" s="84"/>
      <c r="C41" s="47"/>
    </row>
    <row r="42" spans="1:3" ht="12">
      <c r="A42" s="84"/>
      <c r="B42" s="84"/>
      <c r="C42" s="47"/>
    </row>
    <row r="43" spans="1:3" ht="12">
      <c r="A43" s="84"/>
      <c r="B43" s="84"/>
      <c r="C43" s="47"/>
    </row>
    <row r="44" spans="1:3" ht="12">
      <c r="A44" s="84"/>
      <c r="B44" s="84"/>
      <c r="C44" s="47"/>
    </row>
    <row r="45" spans="1:3" ht="12">
      <c r="A45" s="84"/>
      <c r="B45" s="84"/>
      <c r="C45" s="47"/>
    </row>
    <row r="46" spans="1:3" ht="12">
      <c r="A46" s="84"/>
      <c r="B46" s="84"/>
      <c r="C46" s="47"/>
    </row>
    <row r="47" spans="1:3" ht="12">
      <c r="A47" s="84"/>
      <c r="B47" s="84"/>
      <c r="C47" s="47"/>
    </row>
    <row r="48" spans="1:3" ht="12">
      <c r="A48" s="84"/>
      <c r="B48" s="84"/>
      <c r="C48" s="47"/>
    </row>
    <row r="49" spans="1:3" ht="12">
      <c r="A49" s="84"/>
      <c r="B49" s="84"/>
      <c r="C49" s="47"/>
    </row>
    <row r="50" spans="1:3" ht="12">
      <c r="A50" s="84"/>
      <c r="B50" s="84"/>
      <c r="C50" s="47"/>
    </row>
    <row r="51" spans="1:3" ht="12">
      <c r="A51" s="84"/>
      <c r="B51" s="84"/>
      <c r="C51" s="47"/>
    </row>
    <row r="52" spans="1:3" ht="12">
      <c r="A52" s="84"/>
      <c r="B52" s="84"/>
      <c r="C52" s="47"/>
    </row>
    <row r="53" spans="1:3" ht="12">
      <c r="A53" s="84"/>
      <c r="B53" s="84"/>
      <c r="C53" s="47"/>
    </row>
    <row r="54" spans="1:3" ht="12">
      <c r="A54" s="84"/>
      <c r="B54" s="84"/>
      <c r="C54" s="47"/>
    </row>
    <row r="55" spans="1:3" ht="12">
      <c r="A55" s="84"/>
      <c r="B55" s="84"/>
      <c r="C55" s="47"/>
    </row>
    <row r="56" spans="1:3" ht="12">
      <c r="A56" s="84"/>
      <c r="B56" s="84"/>
      <c r="C56" s="47"/>
    </row>
    <row r="57" spans="1:3" ht="12">
      <c r="A57" s="51"/>
      <c r="B57" s="50" t="s">
        <v>46</v>
      </c>
      <c r="C57" s="52">
        <f>SUM(C3:C56)</f>
        <v>0</v>
      </c>
    </row>
    <row r="60" spans="1:3" ht="15">
      <c r="A60" s="446" t="s">
        <v>42</v>
      </c>
      <c r="B60" s="447"/>
      <c r="C60" s="448"/>
    </row>
    <row r="61" spans="1:3" ht="12">
      <c r="A61" s="50" t="s">
        <v>43</v>
      </c>
      <c r="B61" s="50" t="s">
        <v>44</v>
      </c>
      <c r="C61" s="50" t="s">
        <v>45</v>
      </c>
    </row>
    <row r="62" spans="1:3" ht="12">
      <c r="A62" s="48"/>
      <c r="B62" s="48"/>
      <c r="C62" s="47"/>
    </row>
    <row r="63" spans="1:3" ht="12">
      <c r="A63" s="48"/>
      <c r="B63" s="48"/>
      <c r="C63" s="47"/>
    </row>
    <row r="64" spans="1:3" ht="12">
      <c r="A64" s="48"/>
      <c r="B64" s="48"/>
      <c r="C64" s="47"/>
    </row>
    <row r="65" spans="1:3" ht="12">
      <c r="A65" s="48"/>
      <c r="B65" s="48"/>
      <c r="C65" s="47"/>
    </row>
    <row r="66" spans="1:3" ht="12">
      <c r="A66" s="48"/>
      <c r="B66" s="48"/>
      <c r="C66" s="47"/>
    </row>
    <row r="67" spans="1:3" ht="12">
      <c r="A67" s="48"/>
      <c r="B67" s="48"/>
      <c r="C67" s="47"/>
    </row>
    <row r="68" spans="1:3" ht="12">
      <c r="A68" s="48"/>
      <c r="B68" s="48"/>
      <c r="C68" s="47"/>
    </row>
    <row r="69" spans="1:3" ht="12">
      <c r="A69" s="48"/>
      <c r="B69" s="48"/>
      <c r="C69" s="47"/>
    </row>
    <row r="70" spans="1:3" ht="12">
      <c r="A70" s="48"/>
      <c r="B70" s="48"/>
      <c r="C70" s="47"/>
    </row>
    <row r="71" spans="1:3" ht="12">
      <c r="A71" s="48"/>
      <c r="B71" s="48"/>
      <c r="C71" s="47"/>
    </row>
    <row r="72" spans="1:3" ht="12">
      <c r="A72" s="48"/>
      <c r="B72" s="48"/>
      <c r="C72" s="47"/>
    </row>
    <row r="73" spans="1:3" ht="12">
      <c r="A73" s="48"/>
      <c r="B73" s="48"/>
      <c r="C73" s="47"/>
    </row>
    <row r="74" spans="1:3" ht="12">
      <c r="A74" s="48"/>
      <c r="B74" s="48"/>
      <c r="C74" s="47"/>
    </row>
    <row r="75" spans="1:3" ht="12">
      <c r="A75" s="48"/>
      <c r="B75" s="48"/>
      <c r="C75" s="47"/>
    </row>
    <row r="76" spans="1:3" ht="12">
      <c r="A76" s="48"/>
      <c r="B76" s="48"/>
      <c r="C76" s="47"/>
    </row>
    <row r="77" spans="1:3" ht="12">
      <c r="A77" s="48"/>
      <c r="B77" s="48"/>
      <c r="C77" s="47"/>
    </row>
    <row r="78" spans="1:3" ht="12">
      <c r="A78" s="48"/>
      <c r="B78" s="48"/>
      <c r="C78" s="47"/>
    </row>
    <row r="79" spans="1:3" ht="12">
      <c r="A79" s="48"/>
      <c r="B79" s="48"/>
      <c r="C79" s="47"/>
    </row>
    <row r="80" spans="1:3" ht="12">
      <c r="A80" s="48"/>
      <c r="B80" s="48"/>
      <c r="C80" s="47"/>
    </row>
    <row r="81" spans="1:3" ht="12">
      <c r="A81" s="48"/>
      <c r="B81" s="48"/>
      <c r="C81" s="47"/>
    </row>
    <row r="82" spans="1:3" ht="12">
      <c r="A82" s="48"/>
      <c r="B82" s="48"/>
      <c r="C82" s="47"/>
    </row>
    <row r="83" spans="1:3" ht="12">
      <c r="A83" s="48"/>
      <c r="B83" s="48"/>
      <c r="C83" s="47"/>
    </row>
    <row r="84" spans="1:3" ht="12">
      <c r="A84" s="48"/>
      <c r="B84" s="48"/>
      <c r="C84" s="47"/>
    </row>
    <row r="85" spans="1:3" ht="12">
      <c r="A85" s="48"/>
      <c r="B85" s="48"/>
      <c r="C85" s="47"/>
    </row>
    <row r="86" spans="1:3" ht="12">
      <c r="A86" s="48"/>
      <c r="B86" s="48"/>
      <c r="C86" s="47"/>
    </row>
    <row r="87" spans="1:3" ht="12">
      <c r="A87" s="48"/>
      <c r="B87" s="48"/>
      <c r="C87" s="47"/>
    </row>
    <row r="88" spans="1:3" ht="12">
      <c r="A88" s="48"/>
      <c r="B88" s="48"/>
      <c r="C88" s="47"/>
    </row>
    <row r="89" spans="1:3" ht="12">
      <c r="A89" s="48"/>
      <c r="B89" s="48"/>
      <c r="C89" s="47"/>
    </row>
    <row r="90" spans="1:3" ht="12">
      <c r="A90" s="48"/>
      <c r="B90" s="48"/>
      <c r="C90" s="47"/>
    </row>
    <row r="91" spans="1:3" ht="12">
      <c r="A91" s="48"/>
      <c r="B91" s="48"/>
      <c r="C91" s="47"/>
    </row>
    <row r="92" spans="1:3" ht="12">
      <c r="A92" s="48"/>
      <c r="B92" s="48"/>
      <c r="C92" s="47"/>
    </row>
    <row r="93" spans="1:3" ht="12">
      <c r="A93" s="48"/>
      <c r="B93" s="48"/>
      <c r="C93" s="47"/>
    </row>
    <row r="94" spans="1:3" ht="12">
      <c r="A94" s="48"/>
      <c r="B94" s="48"/>
      <c r="C94" s="47"/>
    </row>
    <row r="95" spans="1:3" ht="12">
      <c r="A95" s="48"/>
      <c r="B95" s="48"/>
      <c r="C95" s="47"/>
    </row>
    <row r="96" spans="1:3" ht="12">
      <c r="A96" s="48"/>
      <c r="B96" s="48"/>
      <c r="C96" s="47"/>
    </row>
    <row r="97" spans="1:3" ht="12">
      <c r="A97" s="48"/>
      <c r="B97" s="48"/>
      <c r="C97" s="47"/>
    </row>
    <row r="98" spans="1:3" ht="12">
      <c r="A98" s="48"/>
      <c r="B98" s="48"/>
      <c r="C98" s="47"/>
    </row>
    <row r="99" spans="1:3" ht="12">
      <c r="A99" s="48"/>
      <c r="B99" s="48"/>
      <c r="C99" s="47"/>
    </row>
    <row r="100" spans="1:3" ht="12">
      <c r="A100" s="48"/>
      <c r="B100" s="48"/>
      <c r="C100" s="47"/>
    </row>
    <row r="101" spans="1:3" ht="12">
      <c r="A101" s="48"/>
      <c r="B101" s="48"/>
      <c r="C101" s="47"/>
    </row>
    <row r="102" spans="1:3" ht="12">
      <c r="A102" s="48"/>
      <c r="B102" s="48"/>
      <c r="C102" s="47"/>
    </row>
    <row r="103" spans="1:3" ht="12">
      <c r="A103" s="48"/>
      <c r="B103" s="48"/>
      <c r="C103" s="47"/>
    </row>
    <row r="104" spans="1:3" ht="12">
      <c r="A104" s="48"/>
      <c r="B104" s="48"/>
      <c r="C104" s="47"/>
    </row>
    <row r="105" spans="1:3" ht="12">
      <c r="A105" s="48"/>
      <c r="B105" s="48"/>
      <c r="C105" s="47"/>
    </row>
    <row r="106" spans="1:3" ht="12">
      <c r="A106" s="48"/>
      <c r="B106" s="48"/>
      <c r="C106" s="47"/>
    </row>
    <row r="107" spans="1:3" ht="12">
      <c r="A107" s="48"/>
      <c r="B107" s="48"/>
      <c r="C107" s="47"/>
    </row>
    <row r="108" spans="1:3" ht="12">
      <c r="A108" s="48"/>
      <c r="B108" s="48"/>
      <c r="C108" s="47"/>
    </row>
    <row r="109" spans="1:3" ht="12">
      <c r="A109" s="48"/>
      <c r="B109" s="48"/>
      <c r="C109" s="47"/>
    </row>
    <row r="110" spans="1:3" ht="12">
      <c r="A110" s="48"/>
      <c r="B110" s="48"/>
      <c r="C110" s="47"/>
    </row>
    <row r="111" spans="1:3" ht="12">
      <c r="A111" s="48"/>
      <c r="B111" s="48"/>
      <c r="C111" s="47"/>
    </row>
    <row r="112" spans="1:3" ht="12">
      <c r="A112" s="48"/>
      <c r="B112" s="48"/>
      <c r="C112" s="47"/>
    </row>
    <row r="113" spans="1:3" ht="12">
      <c r="A113" s="48"/>
      <c r="B113" s="48"/>
      <c r="C113" s="47"/>
    </row>
    <row r="114" spans="1:3" ht="12">
      <c r="A114" s="48"/>
      <c r="B114" s="48"/>
      <c r="C114" s="47"/>
    </row>
    <row r="115" spans="1:3" ht="12">
      <c r="A115" s="48"/>
      <c r="B115" s="48"/>
      <c r="C115" s="47"/>
    </row>
    <row r="116" spans="1:3" ht="12">
      <c r="A116" s="51"/>
      <c r="B116" s="50" t="s">
        <v>46</v>
      </c>
      <c r="C116" s="52">
        <f>SUM(C62:C115)</f>
        <v>0</v>
      </c>
    </row>
  </sheetData>
  <sheetProtection/>
  <mergeCells count="2">
    <mergeCell ref="A1:C1"/>
    <mergeCell ref="A60:C6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58"/>
  <sheetViews>
    <sheetView view="pageLayout" workbookViewId="0" topLeftCell="A1">
      <selection activeCell="C3" sqref="C3"/>
    </sheetView>
  </sheetViews>
  <sheetFormatPr defaultColWidth="9.00390625" defaultRowHeight="12.75"/>
  <cols>
    <col min="1" max="1" width="14.28125" style="44" customWidth="1"/>
    <col min="2" max="2" width="56.421875" style="44" customWidth="1"/>
    <col min="3" max="3" width="14.28125" style="44" customWidth="1"/>
    <col min="4" max="16384" width="9.00390625" style="44" customWidth="1"/>
  </cols>
  <sheetData>
    <row r="1" spans="1:3" ht="21" customHeight="1">
      <c r="A1" s="449" t="str">
        <f>CONCATENATE("Ersättning för utgifter gällande ",'3. Årsredovisning'!$B$7," ",'3. Årsredovisning'!$E$7)</f>
        <v>Ersättning för utgifter gällande     </v>
      </c>
      <c r="B1" s="450"/>
      <c r="C1" s="451"/>
    </row>
    <row r="2" spans="1:3" ht="12">
      <c r="A2" s="53" t="s">
        <v>0</v>
      </c>
      <c r="B2" s="53" t="s">
        <v>44</v>
      </c>
      <c r="C2" s="53" t="s">
        <v>47</v>
      </c>
    </row>
    <row r="3" spans="1:3" ht="12">
      <c r="A3" s="112"/>
      <c r="B3" s="84"/>
      <c r="C3" s="54"/>
    </row>
    <row r="4" spans="1:3" ht="12">
      <c r="A4" s="85"/>
      <c r="B4" s="84"/>
      <c r="C4" s="54"/>
    </row>
    <row r="5" spans="1:3" ht="12">
      <c r="A5" s="85"/>
      <c r="B5" s="84"/>
      <c r="C5" s="54"/>
    </row>
    <row r="6" spans="1:3" ht="12">
      <c r="A6" s="85"/>
      <c r="B6" s="84"/>
      <c r="C6" s="54"/>
    </row>
    <row r="7" spans="1:3" ht="12">
      <c r="A7" s="85"/>
      <c r="B7" s="84"/>
      <c r="C7" s="54"/>
    </row>
    <row r="8" spans="1:3" ht="12">
      <c r="A8" s="85"/>
      <c r="B8" s="84"/>
      <c r="C8" s="54"/>
    </row>
    <row r="9" spans="1:3" ht="12">
      <c r="A9" s="85"/>
      <c r="B9" s="84"/>
      <c r="C9" s="54"/>
    </row>
    <row r="10" spans="1:3" ht="12">
      <c r="A10" s="85"/>
      <c r="B10" s="84"/>
      <c r="C10" s="54"/>
    </row>
    <row r="11" spans="1:3" ht="12">
      <c r="A11" s="85"/>
      <c r="B11" s="84"/>
      <c r="C11" s="54"/>
    </row>
    <row r="12" spans="1:3" ht="12">
      <c r="A12" s="85"/>
      <c r="B12" s="84"/>
      <c r="C12" s="54"/>
    </row>
    <row r="13" spans="1:3" ht="12">
      <c r="A13" s="85"/>
      <c r="B13" s="84"/>
      <c r="C13" s="54"/>
    </row>
    <row r="14" spans="1:3" ht="12">
      <c r="A14" s="85"/>
      <c r="B14" s="84"/>
      <c r="C14" s="54"/>
    </row>
    <row r="15" spans="1:3" ht="12">
      <c r="A15" s="85"/>
      <c r="B15" s="84"/>
      <c r="C15" s="54"/>
    </row>
    <row r="16" spans="1:3" ht="12">
      <c r="A16" s="85"/>
      <c r="B16" s="84"/>
      <c r="C16" s="54"/>
    </row>
    <row r="17" spans="1:3" ht="12">
      <c r="A17" s="85"/>
      <c r="B17" s="84"/>
      <c r="C17" s="54"/>
    </row>
    <row r="18" spans="1:3" ht="12">
      <c r="A18" s="85"/>
      <c r="B18" s="84"/>
      <c r="C18" s="54"/>
    </row>
    <row r="19" spans="1:3" ht="12">
      <c r="A19" s="85"/>
      <c r="B19" s="84"/>
      <c r="C19" s="54"/>
    </row>
    <row r="20" spans="1:3" ht="12">
      <c r="A20" s="85"/>
      <c r="B20" s="84"/>
      <c r="C20" s="54"/>
    </row>
    <row r="21" spans="1:3" ht="12">
      <c r="A21" s="85"/>
      <c r="B21" s="84"/>
      <c r="C21" s="54"/>
    </row>
    <row r="22" spans="1:3" ht="12">
      <c r="A22" s="85"/>
      <c r="B22" s="84"/>
      <c r="C22" s="54"/>
    </row>
    <row r="23" spans="1:3" ht="12">
      <c r="A23" s="85"/>
      <c r="B23" s="84"/>
      <c r="C23" s="54"/>
    </row>
    <row r="24" spans="1:3" ht="12">
      <c r="A24" s="85"/>
      <c r="B24" s="84"/>
      <c r="C24" s="54"/>
    </row>
    <row r="25" spans="1:3" ht="12">
      <c r="A25" s="85"/>
      <c r="B25" s="84"/>
      <c r="C25" s="54"/>
    </row>
    <row r="26" spans="1:3" ht="12">
      <c r="A26" s="85"/>
      <c r="B26" s="84"/>
      <c r="C26" s="54"/>
    </row>
    <row r="27" spans="1:3" ht="12">
      <c r="A27" s="85"/>
      <c r="B27" s="84"/>
      <c r="C27" s="54"/>
    </row>
    <row r="28" spans="1:3" ht="12">
      <c r="A28" s="85"/>
      <c r="B28" s="84"/>
      <c r="C28" s="54"/>
    </row>
    <row r="29" spans="1:3" ht="12">
      <c r="A29" s="85"/>
      <c r="B29" s="84"/>
      <c r="C29" s="54"/>
    </row>
    <row r="30" spans="1:3" ht="12">
      <c r="A30" s="85"/>
      <c r="B30" s="84"/>
      <c r="C30" s="54"/>
    </row>
    <row r="31" spans="1:3" ht="12">
      <c r="A31" s="85"/>
      <c r="B31" s="84"/>
      <c r="C31" s="54"/>
    </row>
    <row r="32" spans="1:3" ht="12">
      <c r="A32" s="85"/>
      <c r="B32" s="84"/>
      <c r="C32" s="54"/>
    </row>
    <row r="33" spans="1:3" ht="12">
      <c r="A33" s="85"/>
      <c r="B33" s="84"/>
      <c r="C33" s="54"/>
    </row>
    <row r="34" spans="1:3" ht="12">
      <c r="A34" s="85"/>
      <c r="B34" s="84"/>
      <c r="C34" s="54"/>
    </row>
    <row r="35" spans="1:3" ht="12">
      <c r="A35" s="85"/>
      <c r="B35" s="84"/>
      <c r="C35" s="54"/>
    </row>
    <row r="36" spans="1:3" ht="12">
      <c r="A36" s="85"/>
      <c r="B36" s="84"/>
      <c r="C36" s="54"/>
    </row>
    <row r="37" spans="1:3" ht="12">
      <c r="A37" s="85"/>
      <c r="B37" s="84"/>
      <c r="C37" s="54"/>
    </row>
    <row r="38" spans="1:3" ht="12">
      <c r="A38" s="85"/>
      <c r="B38" s="84"/>
      <c r="C38" s="54"/>
    </row>
    <row r="39" spans="1:3" ht="12">
      <c r="A39" s="85"/>
      <c r="B39" s="84"/>
      <c r="C39" s="54"/>
    </row>
    <row r="40" spans="1:3" ht="12">
      <c r="A40" s="85"/>
      <c r="B40" s="84"/>
      <c r="C40" s="54"/>
    </row>
    <row r="41" spans="1:3" ht="12">
      <c r="A41" s="85"/>
      <c r="B41" s="84"/>
      <c r="C41" s="54"/>
    </row>
    <row r="42" spans="1:3" ht="12">
      <c r="A42" s="85"/>
      <c r="B42" s="84"/>
      <c r="C42" s="54"/>
    </row>
    <row r="43" spans="1:3" ht="12">
      <c r="A43" s="85"/>
      <c r="B43" s="84"/>
      <c r="C43" s="54"/>
    </row>
    <row r="44" spans="1:3" ht="12">
      <c r="A44" s="85"/>
      <c r="B44" s="84"/>
      <c r="C44" s="54"/>
    </row>
    <row r="45" spans="1:3" ht="12">
      <c r="A45" s="85"/>
      <c r="B45" s="84"/>
      <c r="C45" s="54"/>
    </row>
    <row r="46" spans="1:3" ht="12">
      <c r="A46" s="85"/>
      <c r="B46" s="84"/>
      <c r="C46" s="54"/>
    </row>
    <row r="47" spans="1:3" ht="12">
      <c r="A47" s="85"/>
      <c r="B47" s="84"/>
      <c r="C47" s="54"/>
    </row>
    <row r="48" spans="1:3" ht="12">
      <c r="A48" s="85"/>
      <c r="B48" s="84"/>
      <c r="C48" s="54"/>
    </row>
    <row r="49" spans="1:3" ht="12">
      <c r="A49" s="85"/>
      <c r="B49" s="84"/>
      <c r="C49" s="54"/>
    </row>
    <row r="50" spans="1:3" ht="12">
      <c r="A50" s="85"/>
      <c r="B50" s="84"/>
      <c r="C50" s="54"/>
    </row>
    <row r="51" spans="1:3" ht="12">
      <c r="A51" s="85"/>
      <c r="B51" s="84"/>
      <c r="C51" s="54"/>
    </row>
    <row r="52" spans="1:3" ht="12">
      <c r="A52" s="85"/>
      <c r="B52" s="84"/>
      <c r="C52" s="54"/>
    </row>
    <row r="53" spans="1:3" ht="12">
      <c r="A53" s="85"/>
      <c r="B53" s="84"/>
      <c r="C53" s="54"/>
    </row>
    <row r="54" spans="1:3" ht="12">
      <c r="A54" s="85"/>
      <c r="B54" s="84"/>
      <c r="C54" s="54"/>
    </row>
    <row r="55" spans="1:3" ht="12">
      <c r="A55" s="85"/>
      <c r="B55" s="84"/>
      <c r="C55" s="54"/>
    </row>
    <row r="56" spans="1:3" ht="12">
      <c r="A56" s="85"/>
      <c r="B56" s="84"/>
      <c r="C56" s="54"/>
    </row>
    <row r="57" spans="1:3" ht="12">
      <c r="A57" s="85"/>
      <c r="B57" s="84"/>
      <c r="C57" s="54"/>
    </row>
    <row r="58" spans="1:3" ht="12">
      <c r="A58" s="48"/>
      <c r="B58" s="94" t="s">
        <v>27</v>
      </c>
      <c r="C58" s="54">
        <f>SUM(C3:C57)</f>
        <v>0</v>
      </c>
    </row>
  </sheetData>
  <sheetProtection sheet="1" objects="1" scenarios="1"/>
  <mergeCells count="1">
    <mergeCell ref="A1:C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Klippans Kommun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Rolf Larsson</dc:creator>
  <cp:keywords/>
  <dc:description/>
  <cp:lastModifiedBy>Stefan Franzén</cp:lastModifiedBy>
  <cp:lastPrinted>2018-01-24T07:40:13Z</cp:lastPrinted>
  <dcterms:created xsi:type="dcterms:W3CDTF">2008-11-14T13:26:10Z</dcterms:created>
  <dcterms:modified xsi:type="dcterms:W3CDTF">2021-10-20T13:17:05Z</dcterms:modified>
  <cp:category/>
  <cp:version/>
  <cp:contentType/>
  <cp:contentStatus/>
</cp:coreProperties>
</file>